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520" windowHeight="9675"/>
  </bookViews>
  <sheets>
    <sheet name="2-12.町別世帯数、年齢別・産業別人口 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<sst xmlns="http://schemas.openxmlformats.org/spreadsheetml/2006/main" xmlns:r="http://schemas.openxmlformats.org/officeDocument/2006/relationships" count="57" uniqueCount="57">
  <si>
    <t>堀切</t>
  </si>
  <si>
    <t>上重原</t>
  </si>
  <si>
    <t>新池</t>
  </si>
  <si>
    <t>２－１２  町別世帯数、年齢別・産業別人口               　　 　    　</t>
  </si>
  <si>
    <t>中山町</t>
  </si>
  <si>
    <t>（令和2年10月1日現在）</t>
  </si>
  <si>
    <t>南陽</t>
  </si>
  <si>
    <t>年齢別人口</t>
  </si>
  <si>
    <t>世帯数</t>
  </si>
  <si>
    <t>区分</t>
  </si>
  <si>
    <t>人口</t>
  </si>
  <si>
    <t>中町</t>
  </si>
  <si>
    <t>就業者数</t>
  </si>
  <si>
    <t>長篠町</t>
  </si>
  <si>
    <t>昭和</t>
  </si>
  <si>
    <t>八橋町</t>
  </si>
  <si>
    <t>山町</t>
  </si>
  <si>
    <t>栄</t>
  </si>
  <si>
    <t>弘法町</t>
  </si>
  <si>
    <t>牛田町</t>
  </si>
  <si>
    <t>総数</t>
  </si>
  <si>
    <t>施設等</t>
  </si>
  <si>
    <t>山屋敷町</t>
  </si>
  <si>
    <t>東栄</t>
  </si>
  <si>
    <t>内幸町</t>
  </si>
  <si>
    <t>谷田町</t>
  </si>
  <si>
    <t>新地町</t>
  </si>
  <si>
    <t>本町</t>
  </si>
  <si>
    <t>桜木町</t>
  </si>
  <si>
    <t>牛田</t>
  </si>
  <si>
    <t>宝町</t>
  </si>
  <si>
    <t>池端</t>
  </si>
  <si>
    <t>西町</t>
  </si>
  <si>
    <t>逢妻町</t>
  </si>
  <si>
    <t>鳥居</t>
  </si>
  <si>
    <t>(世帯)</t>
  </si>
  <si>
    <t>西丘町</t>
  </si>
  <si>
    <t>弘栄</t>
  </si>
  <si>
    <t>新富</t>
  </si>
  <si>
    <t>長田</t>
  </si>
  <si>
    <t>東上重原</t>
  </si>
  <si>
    <t>広見</t>
  </si>
  <si>
    <t>上重原町</t>
  </si>
  <si>
    <t>一般</t>
  </si>
  <si>
    <t>西中町</t>
  </si>
  <si>
    <t>新林町</t>
  </si>
  <si>
    <t>八ツ田町</t>
  </si>
  <si>
    <t>来迎寺町</t>
  </si>
  <si>
    <t>西</t>
  </si>
  <si>
    <t>宝</t>
  </si>
  <si>
    <t>東長篠</t>
  </si>
  <si>
    <t>南新地</t>
  </si>
  <si>
    <t>弘法</t>
  </si>
  <si>
    <t xml:space="preserve">資料：国勢調査 </t>
  </si>
  <si>
    <t>(人)</t>
  </si>
  <si>
    <t>男性</t>
    <rPh sb="0" eb="2">
      <t>だんせい</t>
    </rPh>
    <phoneticPr fontId="19" type="Hiragana"/>
  </si>
  <si>
    <t>女性</t>
    <rPh sb="0" eb="2">
      <t>じょせい</t>
    </rPh>
    <phoneticPr fontId="19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</si>
</sst>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22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0"/>
      <name val="游ゴシック"/>
      <scheme val="minor"/>
    </font>
    <font>
      <sz val="11"/>
      <color rgb="FF9C6500"/>
      <name val="游ゴシック"/>
      <scheme val="minor"/>
    </font>
    <font>
      <b/>
      <sz val="18"/>
      <color theme="3"/>
      <name val="游ゴシック"/>
      <scheme val="minor"/>
    </font>
    <font>
      <b/>
      <sz val="11"/>
      <color rgb="FFFFFFFF"/>
      <name val="游ゴシック"/>
      <scheme val="minor"/>
    </font>
    <font>
      <sz val="11"/>
      <color rgb="FFFA7D00"/>
      <name val="游ゴシック"/>
      <scheme val="minor"/>
    </font>
    <font>
      <sz val="11"/>
      <color rgb="FF3F3F76"/>
      <name val="游ゴシック"/>
      <scheme val="minor"/>
    </font>
    <font>
      <b/>
      <sz val="11"/>
      <color rgb="FF3F3F3F"/>
      <name val="游ゴシック"/>
      <scheme val="minor"/>
    </font>
    <font>
      <sz val="11"/>
      <color rgb="FF9C0006"/>
      <name val="游ゴシック"/>
      <scheme val="minor"/>
    </font>
    <font>
      <sz val="11"/>
      <color indexed="8"/>
      <name val="ＭＳ Ｐゴシック"/>
    </font>
    <font>
      <sz val="11"/>
      <color rgb="FF006100"/>
      <name val="游ゴシック"/>
      <scheme val="minor"/>
    </font>
    <font>
      <b/>
      <sz val="15"/>
      <color theme="3"/>
      <name val="游ゴシック"/>
      <scheme val="minor"/>
    </font>
    <font>
      <b/>
      <sz val="13"/>
      <color theme="3"/>
      <name val="游ゴシック"/>
      <scheme val="minor"/>
    </font>
    <font>
      <b/>
      <sz val="11"/>
      <color theme="3"/>
      <name val="游ゴシック"/>
      <scheme val="minor"/>
    </font>
    <font>
      <b/>
      <sz val="11"/>
      <color rgb="FFFA7D00"/>
      <name val="游ゴシック"/>
      <scheme val="minor"/>
    </font>
    <font>
      <i/>
      <sz val="11"/>
      <color rgb="FF7F7F7F"/>
      <name val="游ゴシック"/>
      <scheme val="minor"/>
    </font>
    <font>
      <sz val="11"/>
      <color rgb="FFFF0000"/>
      <name val="游ゴシック"/>
      <scheme val="minor"/>
    </font>
    <font>
      <b/>
      <sz val="11"/>
      <color theme="1"/>
      <name val="游ゴシック"/>
      <scheme val="minor"/>
    </font>
    <font>
      <sz val="6"/>
      <color auto="1"/>
      <name val="游ゴシック"/>
      <family val="3"/>
    </font>
    <font>
      <sz val="12"/>
      <color indexed="8"/>
      <name val="ＭＳ 明朝"/>
      <family val="1"/>
    </font>
    <font>
      <b/>
      <sz val="12"/>
      <color indexed="8"/>
      <name val="ＭＳ 明朝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ill="0" applyBorder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</cellStyleXfs>
  <cellXfs count="28">
    <xf numFmtId="0" fontId="0" fillId="0" borderId="0" xfId="0">
      <alignment vertical="center"/>
    </xf>
    <xf numFmtId="0" fontId="20" fillId="0" borderId="0" xfId="0" applyFont="1" applyBorder="1">
      <alignment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176" fontId="21" fillId="0" borderId="13" xfId="33" applyNumberFormat="1" applyFont="1" applyFill="1" applyBorder="1" applyAlignment="1" applyProtection="1">
      <alignment horizontal="right" vertical="center"/>
    </xf>
    <xf numFmtId="176" fontId="20" fillId="0" borderId="13" xfId="33" applyNumberFormat="1" applyFont="1" applyFill="1" applyBorder="1" applyAlignment="1" applyProtection="1">
      <alignment horizontal="right" vertical="center"/>
    </xf>
    <xf numFmtId="0" fontId="20" fillId="0" borderId="15" xfId="0" applyFont="1" applyBorder="1" applyAlignment="1">
      <alignment horizontal="center" vertical="center" wrapText="1"/>
    </xf>
    <xf numFmtId="176" fontId="21" fillId="0" borderId="15" xfId="33" applyNumberFormat="1" applyFont="1" applyFill="1" applyBorder="1" applyAlignment="1" applyProtection="1">
      <alignment horizontal="right" vertical="center"/>
    </xf>
    <xf numFmtId="176" fontId="20" fillId="0" borderId="15" xfId="33" applyNumberFormat="1" applyFont="1" applyFill="1" applyBorder="1" applyAlignment="1" applyProtection="1">
      <alignment horizontal="right" vertical="center"/>
    </xf>
    <xf numFmtId="0" fontId="21" fillId="0" borderId="14" xfId="0" applyFont="1" applyBorder="1" applyAlignment="1">
      <alignment horizontal="center" vertical="center" wrapText="1"/>
    </xf>
    <xf numFmtId="176" fontId="21" fillId="0" borderId="14" xfId="33" applyNumberFormat="1" applyFont="1" applyFill="1" applyBorder="1" applyAlignment="1" applyProtection="1">
      <alignment horizontal="right" vertical="center"/>
    </xf>
    <xf numFmtId="0" fontId="20" fillId="0" borderId="16" xfId="0" applyFont="1" applyBorder="1" applyAlignment="1">
      <alignment horizontal="center" vertical="center" wrapText="1"/>
    </xf>
    <xf numFmtId="176" fontId="21" fillId="0" borderId="16" xfId="33" applyNumberFormat="1" applyFont="1" applyFill="1" applyBorder="1" applyAlignment="1" applyProtection="1">
      <alignment horizontal="right" vertical="center"/>
    </xf>
    <xf numFmtId="176" fontId="20" fillId="0" borderId="16" xfId="33" applyNumberFormat="1" applyFont="1" applyFill="1" applyBorder="1" applyAlignment="1" applyProtection="1">
      <alignment horizontal="right" vertical="center"/>
    </xf>
    <xf numFmtId="0" fontId="20" fillId="0" borderId="17" xfId="0" applyFont="1" applyBorder="1" applyAlignment="1">
      <alignment horizontal="center" vertical="center" wrapText="1"/>
    </xf>
    <xf numFmtId="176" fontId="21" fillId="0" borderId="17" xfId="33" applyNumberFormat="1" applyFont="1" applyFill="1" applyBorder="1" applyAlignment="1" applyProtection="1">
      <alignment horizontal="right" vertical="center" shrinkToFit="1"/>
    </xf>
    <xf numFmtId="176" fontId="20" fillId="0" borderId="17" xfId="33" applyNumberFormat="1" applyFont="1" applyFill="1" applyBorder="1" applyAlignment="1" applyProtection="1">
      <alignment horizontal="right" vertical="center"/>
    </xf>
    <xf numFmtId="176" fontId="21" fillId="0" borderId="13" xfId="33" applyNumberFormat="1" applyFont="1" applyFill="1" applyBorder="1" applyAlignment="1" applyProtection="1">
      <alignment horizontal="right" vertical="center" shrinkToFit="1"/>
    </xf>
    <xf numFmtId="176" fontId="21" fillId="0" borderId="15" xfId="33" applyNumberFormat="1" applyFont="1" applyFill="1" applyBorder="1" applyAlignment="1" applyProtection="1">
      <alignment horizontal="right" vertical="center" shrinkToFit="1"/>
    </xf>
    <xf numFmtId="176" fontId="21" fillId="0" borderId="14" xfId="33" applyNumberFormat="1" applyFont="1" applyFill="1" applyBorder="1" applyAlignment="1" applyProtection="1">
      <alignment horizontal="right" vertical="center" shrinkToFit="1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</cellXfs>
  <cellStyles count="43">
    <cellStyle name="20% - アクセント 1" xfId="1" builtinId="30"/>
    <cellStyle name="20% - アクセント 2" xfId="2" builtinId="34"/>
    <cellStyle name="20% - アクセント 3" xfId="3" builtinId="38"/>
    <cellStyle name="20% - アクセント 4" xfId="4" builtinId="42"/>
    <cellStyle name="20% - アクセント 5" xfId="5" builtinId="46"/>
    <cellStyle name="20% - アクセント 6" xfId="6" builtinId="50"/>
    <cellStyle name="40% - アクセント 1" xfId="7" builtinId="31"/>
    <cellStyle name="40% - アクセント 2" xfId="8" builtinId="35"/>
    <cellStyle name="40% - アクセント 3" xfId="9" builtinId="39"/>
    <cellStyle name="40% - アクセント 4" xfId="10" builtinId="43"/>
    <cellStyle name="40% - アクセント 5" xfId="11" builtinId="47"/>
    <cellStyle name="40% - アクセント 6" xfId="12" builtinId="51"/>
    <cellStyle name="60% - アクセント 1" xfId="13" builtinId="32"/>
    <cellStyle name="60% - アクセント 2" xfId="14" builtinId="36"/>
    <cellStyle name="60% - アクセント 3" xfId="15" builtinId="40"/>
    <cellStyle name="60% - アクセント 4" xfId="16" builtinId="44"/>
    <cellStyle name="60% - アクセント 5" xfId="17" builtinId="48"/>
    <cellStyle name="60% - アクセント 6" xfId="18" builtinId="52"/>
    <cellStyle name="どちらでもない" xfId="19" builtinId="28"/>
    <cellStyle name="アクセント 1" xfId="20" builtinId="29"/>
    <cellStyle name="アクセント 2" xfId="21" builtinId="33"/>
    <cellStyle name="アクセント 3" xfId="22" builtinId="37"/>
    <cellStyle name="アクセント 4" xfId="23" builtinId="41"/>
    <cellStyle name="アクセント 5" xfId="24" builtinId="45"/>
    <cellStyle name="アクセント 6" xfId="25" builtinId="49"/>
    <cellStyle name="タイトル" xfId="26" builtinId="15"/>
    <cellStyle name="チェックセル" xfId="27" builtinId="23"/>
    <cellStyle name="メモ" xfId="28" builtinId="10"/>
    <cellStyle name="リンクセル" xfId="29" builtinId="24"/>
    <cellStyle name="入力" xfId="30" builtinId="20"/>
    <cellStyle name="出力" xfId="31" builtinId="21"/>
    <cellStyle name="悪い" xfId="32" builtinId="27"/>
    <cellStyle name="桁区切り 2" xfId="33"/>
    <cellStyle name="標準" xfId="0" builtinId="0"/>
    <cellStyle name="良い" xfId="34" builtinId="26"/>
    <cellStyle name="見出し 1" xfId="35" builtinId="16"/>
    <cellStyle name="見出し 2" xfId="36" builtinId="17"/>
    <cellStyle name="見出し 3" xfId="37" builtinId="18"/>
    <cellStyle name="見出し 4" xfId="38" builtinId="19"/>
    <cellStyle name="計算" xfId="39" builtinId="22"/>
    <cellStyle name="説明文" xfId="40" builtinId="53"/>
    <cellStyle name="警告文" xfId="41" builtinId="11"/>
    <cellStyle name="集計" xfId="42" builtinId="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:mc="http://schemas.openxmlformats.org/markup-compatibility/2006" xmlns="http://schemas.openxmlformats.org/spreadsheetml/2006/main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48"/>
  <sheetViews>
    <sheetView tabSelected="1" zoomScaleSheetLayoutView="100" workbookViewId="0"/>
  </sheetViews>
  <sheetFormatPr defaultColWidth="9" defaultRowHeight="18"/>
  <cols>
    <col min="1" max="1" width="15.69921875" customWidth="1"/>
    <col min="2" max="13" width="12.69921875" customWidth="1"/>
  </cols>
  <sheetData>
    <row r="1" spans="1:13" ht="25" customHeight="1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6" t="s">
        <v>5</v>
      </c>
    </row>
    <row r="2" spans="1:13" ht="20" customHeight="1">
      <c r="A2" s="2" t="s">
        <v>9</v>
      </c>
      <c r="B2" s="8" t="s">
        <v>8</v>
      </c>
      <c r="C2" s="12" t="s">
        <v>8</v>
      </c>
      <c r="D2" s="15" t="s">
        <v>10</v>
      </c>
      <c r="E2" s="8" t="s">
        <v>10</v>
      </c>
      <c r="F2" s="17" t="s">
        <v>10</v>
      </c>
      <c r="G2" s="20" t="s">
        <v>7</v>
      </c>
      <c r="H2" s="8" t="s">
        <v>7</v>
      </c>
      <c r="I2" s="12" t="s">
        <v>7</v>
      </c>
      <c r="J2" s="15" t="s">
        <v>12</v>
      </c>
      <c r="K2" s="8" t="s">
        <v>12</v>
      </c>
      <c r="L2" s="8" t="s">
        <v>12</v>
      </c>
      <c r="M2" s="8" t="s">
        <v>12</v>
      </c>
    </row>
    <row r="3" spans="1:13" ht="20" customHeight="1">
      <c r="A3" s="3"/>
      <c r="B3" s="8" t="s">
        <v>43</v>
      </c>
      <c r="C3" s="12" t="s">
        <v>21</v>
      </c>
      <c r="D3" s="15" t="s">
        <v>20</v>
      </c>
      <c r="E3" s="8" t="s">
        <v>55</v>
      </c>
      <c r="F3" s="17" t="s">
        <v>56</v>
      </c>
      <c r="G3" s="20" t="str">
        <v>0～14歳</v>
      </c>
      <c r="H3" s="8" t="str">
        <v>15～64歳</v>
      </c>
      <c r="I3" s="12" t="str">
        <v>65歳以上</v>
      </c>
      <c r="J3" s="15" t="str">
        <v>総数</v>
      </c>
      <c r="K3" s="8" t="str">
        <v>第1次産業</v>
      </c>
      <c r="L3" s="8" t="str">
        <v>第2次産業</v>
      </c>
      <c r="M3" s="8" t="str">
        <v>第3次産業</v>
      </c>
    </row>
    <row r="4" spans="1:13" ht="20" customHeight="1">
      <c r="A4" s="4"/>
      <c r="B4" s="9" t="s">
        <v>35</v>
      </c>
      <c r="C4" s="12" t="s">
        <v>35</v>
      </c>
      <c r="D4" s="15" t="s">
        <v>54</v>
      </c>
      <c r="E4" s="8" t="s">
        <v>54</v>
      </c>
      <c r="F4" s="17" t="s">
        <v>54</v>
      </c>
      <c r="G4" s="20" t="s">
        <v>54</v>
      </c>
      <c r="H4" s="8" t="s">
        <v>54</v>
      </c>
      <c r="I4" s="12" t="s">
        <v>54</v>
      </c>
      <c r="J4" s="15" t="s">
        <v>54</v>
      </c>
      <c r="K4" s="8" t="s">
        <v>54</v>
      </c>
      <c r="L4" s="8" t="s">
        <v>54</v>
      </c>
      <c r="M4" s="8" t="s">
        <v>54</v>
      </c>
    </row>
    <row r="5" spans="1:13" ht="20" customHeight="1">
      <c r="A5" s="5" t="s">
        <v>20</v>
      </c>
      <c r="B5" s="10">
        <f t="shared" ref="B5:M5" si="0">SUM(B6:B47)</f>
        <v>31671</v>
      </c>
      <c r="C5" s="13">
        <f t="shared" si="0"/>
        <v>23</v>
      </c>
      <c r="D5" s="16">
        <f t="shared" si="0"/>
        <v>72193</v>
      </c>
      <c r="E5" s="10">
        <f t="shared" si="0"/>
        <v>38127</v>
      </c>
      <c r="F5" s="18">
        <f t="shared" si="0"/>
        <v>34066</v>
      </c>
      <c r="G5" s="21">
        <f t="shared" si="0"/>
        <v>9755</v>
      </c>
      <c r="H5" s="23">
        <f t="shared" si="0"/>
        <v>46716</v>
      </c>
      <c r="I5" s="24">
        <f t="shared" si="0"/>
        <v>14360</v>
      </c>
      <c r="J5" s="25">
        <f t="shared" si="0"/>
        <v>35645</v>
      </c>
      <c r="K5" s="23">
        <f t="shared" si="0"/>
        <v>269</v>
      </c>
      <c r="L5" s="23">
        <f t="shared" si="0"/>
        <v>16003</v>
      </c>
      <c r="M5" s="23">
        <f t="shared" si="0"/>
        <v>19373</v>
      </c>
    </row>
    <row r="6" spans="1:13" ht="20" customHeight="1">
      <c r="A6" s="6" t="s">
        <v>13</v>
      </c>
      <c r="B6" s="11">
        <v>671</v>
      </c>
      <c r="C6" s="14">
        <v>2</v>
      </c>
      <c r="D6" s="16">
        <v>1556</v>
      </c>
      <c r="E6" s="11">
        <v>821</v>
      </c>
      <c r="F6" s="19">
        <v>735</v>
      </c>
      <c r="G6" s="22">
        <v>203</v>
      </c>
      <c r="H6" s="11">
        <v>1013</v>
      </c>
      <c r="I6" s="14">
        <v>319</v>
      </c>
      <c r="J6" s="16">
        <f>K6+L6+M6</f>
        <v>788</v>
      </c>
      <c r="K6" s="11">
        <v>8</v>
      </c>
      <c r="L6" s="11">
        <v>341</v>
      </c>
      <c r="M6" s="11">
        <v>439</v>
      </c>
    </row>
    <row r="7" spans="1:13" ht="20" customHeight="1">
      <c r="A7" s="6" t="s">
        <v>22</v>
      </c>
      <c r="B7" s="11">
        <v>1480</v>
      </c>
      <c r="C7" s="14">
        <v>3</v>
      </c>
      <c r="D7" s="16">
        <v>3740</v>
      </c>
      <c r="E7" s="11">
        <v>1899</v>
      </c>
      <c r="F7" s="19">
        <v>1841</v>
      </c>
      <c r="G7" s="22">
        <v>562</v>
      </c>
      <c r="H7" s="11">
        <v>2331</v>
      </c>
      <c r="I7" s="14">
        <v>784</v>
      </c>
      <c r="J7" s="16">
        <f>K7+L7+M7</f>
        <v>1758</v>
      </c>
      <c r="K7" s="11">
        <v>6</v>
      </c>
      <c r="L7" s="11">
        <v>851</v>
      </c>
      <c r="M7" s="11">
        <v>901</v>
      </c>
    </row>
    <row r="8" spans="1:13" ht="20" customHeight="1">
      <c r="A8" s="6" t="s">
        <v>16</v>
      </c>
      <c r="B8" s="11">
        <v>1187</v>
      </c>
      <c r="C8" s="14">
        <v>0</v>
      </c>
      <c r="D8" s="16">
        <v>2606</v>
      </c>
      <c r="E8" s="11">
        <v>1436</v>
      </c>
      <c r="F8" s="19">
        <v>1170</v>
      </c>
      <c r="G8" s="22">
        <v>379</v>
      </c>
      <c r="H8" s="11">
        <v>1659</v>
      </c>
      <c r="I8" s="14">
        <v>492</v>
      </c>
      <c r="J8" s="16">
        <f>K8+L8+M8</f>
        <v>1296</v>
      </c>
      <c r="K8" s="11">
        <v>4</v>
      </c>
      <c r="L8" s="11">
        <v>601</v>
      </c>
      <c r="M8" s="11">
        <v>691</v>
      </c>
    </row>
    <row r="9" spans="1:13" ht="20" customHeight="1">
      <c r="A9" s="6" t="s">
        <v>4</v>
      </c>
      <c r="B9" s="11">
        <v>260</v>
      </c>
      <c r="C9" s="14">
        <v>0</v>
      </c>
      <c r="D9" s="16">
        <v>548</v>
      </c>
      <c r="E9" s="11">
        <v>301</v>
      </c>
      <c r="F9" s="19">
        <v>247</v>
      </c>
      <c r="G9" s="22">
        <v>57</v>
      </c>
      <c r="H9" s="11">
        <v>327</v>
      </c>
      <c r="I9" s="14">
        <v>160</v>
      </c>
      <c r="J9" s="16">
        <f>L9+M9</f>
        <v>261</v>
      </c>
      <c r="K9" s="11">
        <v>0</v>
      </c>
      <c r="L9" s="11">
        <v>113</v>
      </c>
      <c r="M9" s="11">
        <v>148</v>
      </c>
    </row>
    <row r="10" spans="1:13" ht="20" customHeight="1">
      <c r="A10" s="6" t="s">
        <v>24</v>
      </c>
      <c r="B10" s="11">
        <v>577</v>
      </c>
      <c r="C10" s="14">
        <v>0</v>
      </c>
      <c r="D10" s="16">
        <v>1216</v>
      </c>
      <c r="E10" s="11">
        <v>679</v>
      </c>
      <c r="F10" s="19">
        <v>537</v>
      </c>
      <c r="G10" s="22">
        <v>180</v>
      </c>
      <c r="H10" s="11">
        <v>798</v>
      </c>
      <c r="I10" s="14">
        <v>219</v>
      </c>
      <c r="J10" s="16">
        <f>K10+L10+M10</f>
        <v>625</v>
      </c>
      <c r="K10" s="11">
        <v>3</v>
      </c>
      <c r="L10" s="11">
        <v>331</v>
      </c>
      <c r="M10" s="11">
        <v>291</v>
      </c>
    </row>
    <row r="11" spans="1:13" ht="20" customHeight="1">
      <c r="A11" s="6" t="s">
        <v>26</v>
      </c>
      <c r="B11" s="11">
        <v>167</v>
      </c>
      <c r="C11" s="14">
        <v>0</v>
      </c>
      <c r="D11" s="16">
        <v>388</v>
      </c>
      <c r="E11" s="11">
        <v>190</v>
      </c>
      <c r="F11" s="19">
        <v>198</v>
      </c>
      <c r="G11" s="22">
        <v>44</v>
      </c>
      <c r="H11" s="11">
        <v>224</v>
      </c>
      <c r="I11" s="14">
        <v>116</v>
      </c>
      <c r="J11" s="16">
        <f>K11+L11+M11</f>
        <v>196</v>
      </c>
      <c r="K11" s="11">
        <v>2</v>
      </c>
      <c r="L11" s="11">
        <v>69</v>
      </c>
      <c r="M11" s="11">
        <v>125</v>
      </c>
    </row>
    <row r="12" spans="1:13" ht="20" customHeight="1">
      <c r="A12" s="6" t="s">
        <v>11</v>
      </c>
      <c r="B12" s="11">
        <v>327</v>
      </c>
      <c r="C12" s="14">
        <v>0</v>
      </c>
      <c r="D12" s="16">
        <v>637</v>
      </c>
      <c r="E12" s="11">
        <v>339</v>
      </c>
      <c r="F12" s="19">
        <v>298</v>
      </c>
      <c r="G12" s="22">
        <v>50</v>
      </c>
      <c r="H12" s="11">
        <v>391</v>
      </c>
      <c r="I12" s="14">
        <v>159</v>
      </c>
      <c r="J12" s="16">
        <f>L12+M12</f>
        <v>301</v>
      </c>
      <c r="K12" s="11">
        <v>0</v>
      </c>
      <c r="L12" s="11">
        <v>99</v>
      </c>
      <c r="M12" s="11">
        <v>202</v>
      </c>
    </row>
    <row r="13" spans="1:13" ht="20" customHeight="1">
      <c r="A13" s="6" t="s">
        <v>27</v>
      </c>
      <c r="B13" s="11">
        <v>126</v>
      </c>
      <c r="C13" s="14">
        <v>0</v>
      </c>
      <c r="D13" s="16">
        <v>323</v>
      </c>
      <c r="E13" s="11">
        <v>163</v>
      </c>
      <c r="F13" s="19">
        <v>160</v>
      </c>
      <c r="G13" s="22">
        <v>61</v>
      </c>
      <c r="H13" s="11">
        <v>193</v>
      </c>
      <c r="I13" s="14">
        <v>67</v>
      </c>
      <c r="J13" s="16">
        <f>L13+M13</f>
        <v>170</v>
      </c>
      <c r="K13" s="11">
        <v>0</v>
      </c>
      <c r="L13" s="11">
        <v>53</v>
      </c>
      <c r="M13" s="11">
        <v>117</v>
      </c>
    </row>
    <row r="14" spans="1:13" ht="20" customHeight="1">
      <c r="A14" s="6" t="s">
        <v>28</v>
      </c>
      <c r="B14" s="11">
        <v>512</v>
      </c>
      <c r="C14" s="14">
        <v>0</v>
      </c>
      <c r="D14" s="16">
        <v>1040</v>
      </c>
      <c r="E14" s="11">
        <v>584</v>
      </c>
      <c r="F14" s="19">
        <v>456</v>
      </c>
      <c r="G14" s="22">
        <v>106</v>
      </c>
      <c r="H14" s="11">
        <v>693</v>
      </c>
      <c r="I14" s="14">
        <v>190</v>
      </c>
      <c r="J14" s="16">
        <f>K14+L14+M14</f>
        <v>521</v>
      </c>
      <c r="K14" s="11">
        <v>1</v>
      </c>
      <c r="L14" s="11">
        <v>228</v>
      </c>
      <c r="M14" s="11">
        <v>292</v>
      </c>
    </row>
    <row r="15" spans="1:13" ht="20" customHeight="1">
      <c r="A15" s="6" t="s">
        <v>30</v>
      </c>
      <c r="B15" s="11">
        <v>167</v>
      </c>
      <c r="C15" s="14">
        <v>0</v>
      </c>
      <c r="D15" s="16">
        <v>370</v>
      </c>
      <c r="E15" s="11">
        <v>186</v>
      </c>
      <c r="F15" s="19">
        <v>184</v>
      </c>
      <c r="G15" s="22">
        <v>35</v>
      </c>
      <c r="H15" s="11">
        <v>220</v>
      </c>
      <c r="I15" s="14">
        <v>115</v>
      </c>
      <c r="J15" s="16">
        <f>K15+L15+M15</f>
        <v>207</v>
      </c>
      <c r="K15" s="11">
        <v>3</v>
      </c>
      <c r="L15" s="11">
        <v>90</v>
      </c>
      <c r="M15" s="11">
        <v>114</v>
      </c>
    </row>
    <row r="16" spans="1:13" ht="20" customHeight="1">
      <c r="A16" s="6" t="s">
        <v>32</v>
      </c>
      <c r="B16" s="11">
        <v>1375</v>
      </c>
      <c r="C16" s="14">
        <v>1</v>
      </c>
      <c r="D16" s="16">
        <v>3074</v>
      </c>
      <c r="E16" s="11">
        <v>1595</v>
      </c>
      <c r="F16" s="19">
        <v>1479</v>
      </c>
      <c r="G16" s="22">
        <v>358</v>
      </c>
      <c r="H16" s="11">
        <v>1880</v>
      </c>
      <c r="I16" s="14">
        <v>763</v>
      </c>
      <c r="J16" s="16">
        <f>K16+L16+M16</f>
        <v>1474</v>
      </c>
      <c r="K16" s="11">
        <v>7</v>
      </c>
      <c r="L16" s="11">
        <v>647</v>
      </c>
      <c r="M16" s="11">
        <v>820</v>
      </c>
    </row>
    <row r="17" spans="1:13" ht="20" customHeight="1">
      <c r="A17" s="6" t="s">
        <v>33</v>
      </c>
      <c r="B17" s="11">
        <v>1002</v>
      </c>
      <c r="C17" s="14">
        <v>0</v>
      </c>
      <c r="D17" s="16">
        <v>2310</v>
      </c>
      <c r="E17" s="11">
        <v>1232</v>
      </c>
      <c r="F17" s="19">
        <v>1078</v>
      </c>
      <c r="G17" s="22">
        <v>251</v>
      </c>
      <c r="H17" s="11">
        <v>1435</v>
      </c>
      <c r="I17" s="14">
        <v>581</v>
      </c>
      <c r="J17" s="16">
        <f>K17+L17+M17</f>
        <v>1096</v>
      </c>
      <c r="K17" s="11">
        <v>5</v>
      </c>
      <c r="L17" s="11">
        <v>551</v>
      </c>
      <c r="M17" s="11">
        <v>540</v>
      </c>
    </row>
    <row r="18" spans="1:13" ht="20" customHeight="1">
      <c r="A18" s="6" t="s">
        <v>36</v>
      </c>
      <c r="B18" s="11">
        <v>145</v>
      </c>
      <c r="C18" s="14">
        <v>0</v>
      </c>
      <c r="D18" s="16">
        <v>321</v>
      </c>
      <c r="E18" s="11">
        <v>166</v>
      </c>
      <c r="F18" s="19">
        <v>155</v>
      </c>
      <c r="G18" s="22">
        <v>37</v>
      </c>
      <c r="H18" s="11">
        <v>183</v>
      </c>
      <c r="I18" s="14">
        <v>88</v>
      </c>
      <c r="J18" s="16">
        <f>L18+M18</f>
        <v>153</v>
      </c>
      <c r="K18" s="11">
        <v>0</v>
      </c>
      <c r="L18" s="11">
        <v>74</v>
      </c>
      <c r="M18" s="11">
        <v>79</v>
      </c>
    </row>
    <row r="19" spans="1:13" ht="20" customHeight="1">
      <c r="A19" s="6" t="s">
        <v>31</v>
      </c>
      <c r="B19" s="11">
        <v>410</v>
      </c>
      <c r="C19" s="14">
        <v>0</v>
      </c>
      <c r="D19" s="16">
        <v>787</v>
      </c>
      <c r="E19" s="11">
        <v>422</v>
      </c>
      <c r="F19" s="19">
        <v>365</v>
      </c>
      <c r="G19" s="22">
        <v>73</v>
      </c>
      <c r="H19" s="11">
        <v>503</v>
      </c>
      <c r="I19" s="14">
        <v>183</v>
      </c>
      <c r="J19" s="16">
        <f>K19+L19+M19</f>
        <v>374</v>
      </c>
      <c r="K19" s="11">
        <v>3</v>
      </c>
      <c r="L19" s="11">
        <v>125</v>
      </c>
      <c r="M19" s="11">
        <v>246</v>
      </c>
    </row>
    <row r="20" spans="1:13" ht="20" customHeight="1">
      <c r="A20" s="6" t="s">
        <v>37</v>
      </c>
      <c r="B20" s="11">
        <v>175</v>
      </c>
      <c r="C20" s="14">
        <v>0</v>
      </c>
      <c r="D20" s="16">
        <v>375</v>
      </c>
      <c r="E20" s="11">
        <v>194</v>
      </c>
      <c r="F20" s="19">
        <v>181</v>
      </c>
      <c r="G20" s="22">
        <v>35</v>
      </c>
      <c r="H20" s="11">
        <v>230</v>
      </c>
      <c r="I20" s="14">
        <v>97</v>
      </c>
      <c r="J20" s="16">
        <f>K20+L20+M20</f>
        <v>182</v>
      </c>
      <c r="K20" s="11">
        <v>1</v>
      </c>
      <c r="L20" s="11">
        <v>52</v>
      </c>
      <c r="M20" s="11">
        <v>129</v>
      </c>
    </row>
    <row r="21" spans="1:13" ht="20" customHeight="1">
      <c r="A21" s="6" t="s">
        <v>17</v>
      </c>
      <c r="B21" s="11">
        <v>167</v>
      </c>
      <c r="C21" s="14">
        <v>0</v>
      </c>
      <c r="D21" s="16">
        <v>337</v>
      </c>
      <c r="E21" s="11">
        <v>169</v>
      </c>
      <c r="F21" s="19">
        <v>168</v>
      </c>
      <c r="G21" s="22">
        <v>59</v>
      </c>
      <c r="H21" s="11">
        <v>230</v>
      </c>
      <c r="I21" s="14">
        <v>30</v>
      </c>
      <c r="J21" s="16">
        <f>L21+M21</f>
        <v>186</v>
      </c>
      <c r="K21" s="11">
        <v>0</v>
      </c>
      <c r="L21" s="11">
        <v>69</v>
      </c>
      <c r="M21" s="11">
        <v>117</v>
      </c>
    </row>
    <row r="22" spans="1:13" ht="20" customHeight="1">
      <c r="A22" s="6" t="s">
        <v>38</v>
      </c>
      <c r="B22" s="11">
        <v>114</v>
      </c>
      <c r="C22" s="14">
        <v>0</v>
      </c>
      <c r="D22" s="16">
        <v>218</v>
      </c>
      <c r="E22" s="11">
        <v>129</v>
      </c>
      <c r="F22" s="19">
        <v>89</v>
      </c>
      <c r="G22" s="22">
        <v>13</v>
      </c>
      <c r="H22" s="11">
        <v>132</v>
      </c>
      <c r="I22" s="14">
        <v>67</v>
      </c>
      <c r="J22" s="16">
        <f>L22+M22</f>
        <v>127</v>
      </c>
      <c r="K22" s="11">
        <v>0</v>
      </c>
      <c r="L22" s="11">
        <v>41</v>
      </c>
      <c r="M22" s="11">
        <v>86</v>
      </c>
    </row>
    <row r="23" spans="1:13" ht="20" customHeight="1">
      <c r="A23" s="6" t="s">
        <v>39</v>
      </c>
      <c r="B23" s="11">
        <v>412</v>
      </c>
      <c r="C23" s="14">
        <v>0</v>
      </c>
      <c r="D23" s="16">
        <v>799</v>
      </c>
      <c r="E23" s="11">
        <v>451</v>
      </c>
      <c r="F23" s="19">
        <v>348</v>
      </c>
      <c r="G23" s="22">
        <v>109</v>
      </c>
      <c r="H23" s="11">
        <v>496</v>
      </c>
      <c r="I23" s="14">
        <v>148</v>
      </c>
      <c r="J23" s="16">
        <f>K23+L23+M23</f>
        <v>364</v>
      </c>
      <c r="K23" s="11">
        <v>1</v>
      </c>
      <c r="L23" s="11">
        <v>149</v>
      </c>
      <c r="M23" s="11">
        <v>214</v>
      </c>
    </row>
    <row r="24" spans="1:13" ht="20" customHeight="1">
      <c r="A24" s="6" t="s">
        <v>0</v>
      </c>
      <c r="B24" s="11">
        <v>274</v>
      </c>
      <c r="C24" s="14">
        <v>0</v>
      </c>
      <c r="D24" s="16">
        <v>527</v>
      </c>
      <c r="E24" s="11">
        <v>300</v>
      </c>
      <c r="F24" s="19">
        <v>227</v>
      </c>
      <c r="G24" s="22">
        <v>58</v>
      </c>
      <c r="H24" s="11">
        <v>367</v>
      </c>
      <c r="I24" s="14">
        <v>97</v>
      </c>
      <c r="J24" s="16">
        <f>K24+L24+M24</f>
        <v>293</v>
      </c>
      <c r="K24" s="11">
        <v>1</v>
      </c>
      <c r="L24" s="11">
        <v>74</v>
      </c>
      <c r="M24" s="11">
        <v>218</v>
      </c>
    </row>
    <row r="25" spans="1:13" ht="20" customHeight="1">
      <c r="A25" s="6" t="s">
        <v>41</v>
      </c>
      <c r="B25" s="11">
        <v>417</v>
      </c>
      <c r="C25" s="14">
        <v>1</v>
      </c>
      <c r="D25" s="16">
        <v>946</v>
      </c>
      <c r="E25" s="11">
        <v>505</v>
      </c>
      <c r="F25" s="19">
        <v>441</v>
      </c>
      <c r="G25" s="22">
        <v>140</v>
      </c>
      <c r="H25" s="11">
        <v>618</v>
      </c>
      <c r="I25" s="14">
        <v>180</v>
      </c>
      <c r="J25" s="16">
        <f>L25+M25</f>
        <v>490</v>
      </c>
      <c r="K25" s="11">
        <v>0</v>
      </c>
      <c r="L25" s="11">
        <v>157</v>
      </c>
      <c r="M25" s="11">
        <v>333</v>
      </c>
    </row>
    <row r="26" spans="1:13" ht="20" customHeight="1">
      <c r="A26" s="6" t="s">
        <v>23</v>
      </c>
      <c r="B26" s="11">
        <v>399</v>
      </c>
      <c r="C26" s="14">
        <v>0</v>
      </c>
      <c r="D26" s="16">
        <v>831</v>
      </c>
      <c r="E26" s="11">
        <v>450</v>
      </c>
      <c r="F26" s="19">
        <v>381</v>
      </c>
      <c r="G26" s="22">
        <v>80</v>
      </c>
      <c r="H26" s="11">
        <v>554</v>
      </c>
      <c r="I26" s="14">
        <v>178</v>
      </c>
      <c r="J26" s="16">
        <f>L26+M26</f>
        <v>435</v>
      </c>
      <c r="K26" s="11">
        <v>0</v>
      </c>
      <c r="L26" s="11">
        <v>165</v>
      </c>
      <c r="M26" s="11">
        <v>270</v>
      </c>
    </row>
    <row r="27" spans="1:13" ht="20" customHeight="1">
      <c r="A27" s="6" t="s">
        <v>2</v>
      </c>
      <c r="B27" s="11">
        <v>751</v>
      </c>
      <c r="C27" s="14">
        <v>0</v>
      </c>
      <c r="D27" s="16">
        <v>1549</v>
      </c>
      <c r="E27" s="11">
        <v>831</v>
      </c>
      <c r="F27" s="19">
        <v>718</v>
      </c>
      <c r="G27" s="22">
        <v>188</v>
      </c>
      <c r="H27" s="11">
        <v>1037</v>
      </c>
      <c r="I27" s="14">
        <v>287</v>
      </c>
      <c r="J27" s="16">
        <f>K27+L27+M27</f>
        <v>772</v>
      </c>
      <c r="K27" s="11">
        <v>2</v>
      </c>
      <c r="L27" s="11">
        <v>336</v>
      </c>
      <c r="M27" s="11">
        <v>434</v>
      </c>
    </row>
    <row r="28" spans="1:13" ht="20" customHeight="1">
      <c r="A28" s="6" t="s">
        <v>29</v>
      </c>
      <c r="B28" s="11">
        <v>219</v>
      </c>
      <c r="C28" s="14">
        <v>0</v>
      </c>
      <c r="D28" s="16">
        <v>423</v>
      </c>
      <c r="E28" s="11">
        <v>228</v>
      </c>
      <c r="F28" s="19">
        <v>195</v>
      </c>
      <c r="G28" s="22">
        <v>47</v>
      </c>
      <c r="H28" s="11">
        <v>288</v>
      </c>
      <c r="I28" s="14">
        <v>73</v>
      </c>
      <c r="J28" s="16">
        <f>L28+M28</f>
        <v>213</v>
      </c>
      <c r="K28" s="11">
        <v>0</v>
      </c>
      <c r="L28" s="11">
        <v>102</v>
      </c>
      <c r="M28" s="11">
        <v>111</v>
      </c>
    </row>
    <row r="29" spans="1:13" ht="20" customHeight="1">
      <c r="A29" s="6" t="s">
        <v>6</v>
      </c>
      <c r="B29" s="11">
        <v>900</v>
      </c>
      <c r="C29" s="14">
        <v>1</v>
      </c>
      <c r="D29" s="16">
        <v>2050</v>
      </c>
      <c r="E29" s="11">
        <v>1046</v>
      </c>
      <c r="F29" s="19">
        <v>1004</v>
      </c>
      <c r="G29" s="22">
        <v>264</v>
      </c>
      <c r="H29" s="11">
        <v>1358</v>
      </c>
      <c r="I29" s="14">
        <v>404</v>
      </c>
      <c r="J29" s="16">
        <f t="shared" ref="J29:J39" si="1">K29+L29+M29</f>
        <v>1040</v>
      </c>
      <c r="K29" s="11">
        <v>6</v>
      </c>
      <c r="L29" s="11">
        <v>457</v>
      </c>
      <c r="M29" s="11">
        <v>577</v>
      </c>
    </row>
    <row r="30" spans="1:13" ht="20" customHeight="1">
      <c r="A30" s="6" t="s">
        <v>14</v>
      </c>
      <c r="B30" s="11">
        <v>2775</v>
      </c>
      <c r="C30" s="14">
        <v>1</v>
      </c>
      <c r="D30" s="16">
        <v>6245</v>
      </c>
      <c r="E30" s="11">
        <v>3169</v>
      </c>
      <c r="F30" s="19">
        <v>3076</v>
      </c>
      <c r="G30" s="22">
        <v>823</v>
      </c>
      <c r="H30" s="11">
        <v>3773</v>
      </c>
      <c r="I30" s="14">
        <v>1573</v>
      </c>
      <c r="J30" s="16">
        <f t="shared" si="1"/>
        <v>2691</v>
      </c>
      <c r="K30" s="11">
        <v>5</v>
      </c>
      <c r="L30" s="11">
        <v>1500</v>
      </c>
      <c r="M30" s="11">
        <v>1186</v>
      </c>
    </row>
    <row r="31" spans="1:13" ht="20" customHeight="1">
      <c r="A31" s="6" t="s">
        <v>42</v>
      </c>
      <c r="B31" s="11">
        <v>1296</v>
      </c>
      <c r="C31" s="14">
        <v>2</v>
      </c>
      <c r="D31" s="16">
        <v>2889</v>
      </c>
      <c r="E31" s="11">
        <v>1572</v>
      </c>
      <c r="F31" s="19">
        <v>1317</v>
      </c>
      <c r="G31" s="22">
        <v>335</v>
      </c>
      <c r="H31" s="11">
        <v>1870</v>
      </c>
      <c r="I31" s="14">
        <v>636</v>
      </c>
      <c r="J31" s="16">
        <f t="shared" si="1"/>
        <v>1504</v>
      </c>
      <c r="K31" s="11">
        <v>46</v>
      </c>
      <c r="L31" s="11">
        <v>680</v>
      </c>
      <c r="M31" s="11">
        <v>778</v>
      </c>
    </row>
    <row r="32" spans="1:13" ht="20" customHeight="1">
      <c r="A32" s="6" t="s">
        <v>18</v>
      </c>
      <c r="B32" s="11">
        <v>543</v>
      </c>
      <c r="C32" s="14">
        <v>0</v>
      </c>
      <c r="D32" s="16">
        <v>1390</v>
      </c>
      <c r="E32" s="11">
        <v>716</v>
      </c>
      <c r="F32" s="19">
        <v>674</v>
      </c>
      <c r="G32" s="22">
        <v>172</v>
      </c>
      <c r="H32" s="11">
        <v>907</v>
      </c>
      <c r="I32" s="14">
        <v>303</v>
      </c>
      <c r="J32" s="16">
        <f t="shared" si="1"/>
        <v>693</v>
      </c>
      <c r="K32" s="11">
        <v>2</v>
      </c>
      <c r="L32" s="11">
        <v>276</v>
      </c>
      <c r="M32" s="11">
        <v>415</v>
      </c>
    </row>
    <row r="33" spans="1:13" ht="20" customHeight="1">
      <c r="A33" s="6" t="s">
        <v>44</v>
      </c>
      <c r="B33" s="11">
        <v>489</v>
      </c>
      <c r="C33" s="14">
        <v>0</v>
      </c>
      <c r="D33" s="16">
        <v>1375</v>
      </c>
      <c r="E33" s="11">
        <v>692</v>
      </c>
      <c r="F33" s="19">
        <v>683</v>
      </c>
      <c r="G33" s="22">
        <v>243</v>
      </c>
      <c r="H33" s="11">
        <v>765</v>
      </c>
      <c r="I33" s="14">
        <v>367</v>
      </c>
      <c r="J33" s="16">
        <f t="shared" si="1"/>
        <v>612</v>
      </c>
      <c r="K33" s="11">
        <v>18</v>
      </c>
      <c r="L33" s="11">
        <v>275</v>
      </c>
      <c r="M33" s="11">
        <v>319</v>
      </c>
    </row>
    <row r="34" spans="1:13" ht="20" customHeight="1">
      <c r="A34" s="6" t="s">
        <v>45</v>
      </c>
      <c r="B34" s="11">
        <v>2233</v>
      </c>
      <c r="C34" s="14">
        <v>2</v>
      </c>
      <c r="D34" s="16">
        <v>5537</v>
      </c>
      <c r="E34" s="11">
        <v>2916</v>
      </c>
      <c r="F34" s="19">
        <v>2621</v>
      </c>
      <c r="G34" s="22">
        <v>843</v>
      </c>
      <c r="H34" s="11">
        <v>3629</v>
      </c>
      <c r="I34" s="14">
        <v>984</v>
      </c>
      <c r="J34" s="16">
        <f t="shared" si="1"/>
        <v>2741</v>
      </c>
      <c r="K34" s="11">
        <v>17</v>
      </c>
      <c r="L34" s="11">
        <v>1274</v>
      </c>
      <c r="M34" s="11">
        <v>1450</v>
      </c>
    </row>
    <row r="35" spans="1:13" ht="20" customHeight="1">
      <c r="A35" s="6" t="s">
        <v>25</v>
      </c>
      <c r="B35" s="11">
        <v>2209</v>
      </c>
      <c r="C35" s="14">
        <v>2</v>
      </c>
      <c r="D35" s="16">
        <v>4910</v>
      </c>
      <c r="E35" s="11">
        <v>2630</v>
      </c>
      <c r="F35" s="19">
        <v>2280</v>
      </c>
      <c r="G35" s="22">
        <v>620</v>
      </c>
      <c r="H35" s="11">
        <v>3381</v>
      </c>
      <c r="I35" s="14">
        <v>810</v>
      </c>
      <c r="J35" s="16">
        <f t="shared" si="1"/>
        <v>2538</v>
      </c>
      <c r="K35" s="11">
        <v>28</v>
      </c>
      <c r="L35" s="11">
        <v>1088</v>
      </c>
      <c r="M35" s="11">
        <v>1422</v>
      </c>
    </row>
    <row r="36" spans="1:13" ht="20" customHeight="1">
      <c r="A36" s="6" t="s">
        <v>46</v>
      </c>
      <c r="B36" s="11">
        <v>1132</v>
      </c>
      <c r="C36" s="14">
        <v>4</v>
      </c>
      <c r="D36" s="16">
        <v>2664</v>
      </c>
      <c r="E36" s="11">
        <v>1359</v>
      </c>
      <c r="F36" s="19">
        <v>1305</v>
      </c>
      <c r="G36" s="22">
        <v>391</v>
      </c>
      <c r="H36" s="11">
        <v>1719</v>
      </c>
      <c r="I36" s="14">
        <v>517</v>
      </c>
      <c r="J36" s="16">
        <f t="shared" si="1"/>
        <v>1304</v>
      </c>
      <c r="K36" s="11">
        <v>23</v>
      </c>
      <c r="L36" s="11">
        <v>554</v>
      </c>
      <c r="M36" s="11">
        <v>727</v>
      </c>
    </row>
    <row r="37" spans="1:13" ht="20" customHeight="1">
      <c r="A37" s="6" t="s">
        <v>19</v>
      </c>
      <c r="B37" s="11">
        <v>2108</v>
      </c>
      <c r="C37" s="14">
        <v>2</v>
      </c>
      <c r="D37" s="16">
        <v>4864</v>
      </c>
      <c r="E37" s="11">
        <v>2558</v>
      </c>
      <c r="F37" s="19">
        <v>2306</v>
      </c>
      <c r="G37" s="22">
        <v>682</v>
      </c>
      <c r="H37" s="11">
        <v>3050</v>
      </c>
      <c r="I37" s="14">
        <v>1046</v>
      </c>
      <c r="J37" s="16">
        <f t="shared" si="1"/>
        <v>2362</v>
      </c>
      <c r="K37" s="11">
        <v>35</v>
      </c>
      <c r="L37" s="11">
        <v>1101</v>
      </c>
      <c r="M37" s="11">
        <v>1226</v>
      </c>
    </row>
    <row r="38" spans="1:13" ht="20" customHeight="1">
      <c r="A38" s="6" t="s">
        <v>15</v>
      </c>
      <c r="B38" s="11">
        <v>2106</v>
      </c>
      <c r="C38" s="14">
        <v>0</v>
      </c>
      <c r="D38" s="16">
        <v>5349</v>
      </c>
      <c r="E38" s="11">
        <v>2768</v>
      </c>
      <c r="F38" s="19">
        <v>2581</v>
      </c>
      <c r="G38" s="22">
        <v>816</v>
      </c>
      <c r="H38" s="11">
        <v>3399</v>
      </c>
      <c r="I38" s="14">
        <v>1045</v>
      </c>
      <c r="J38" s="16">
        <f t="shared" si="1"/>
        <v>2654</v>
      </c>
      <c r="K38" s="11">
        <v>28</v>
      </c>
      <c r="L38" s="11">
        <v>1266</v>
      </c>
      <c r="M38" s="11">
        <v>1360</v>
      </c>
    </row>
    <row r="39" spans="1:13" ht="20" customHeight="1">
      <c r="A39" s="6" t="s">
        <v>47</v>
      </c>
      <c r="B39" s="11">
        <v>411</v>
      </c>
      <c r="C39" s="14">
        <v>0</v>
      </c>
      <c r="D39" s="16">
        <v>1006</v>
      </c>
      <c r="E39" s="11">
        <v>559</v>
      </c>
      <c r="F39" s="19">
        <v>447</v>
      </c>
      <c r="G39" s="22">
        <v>183</v>
      </c>
      <c r="H39" s="11">
        <v>659</v>
      </c>
      <c r="I39" s="14">
        <v>146</v>
      </c>
      <c r="J39" s="16">
        <f t="shared" si="1"/>
        <v>513</v>
      </c>
      <c r="K39" s="11">
        <v>4</v>
      </c>
      <c r="L39" s="11">
        <v>251</v>
      </c>
      <c r="M39" s="11">
        <v>258</v>
      </c>
    </row>
    <row r="40" spans="1:13" ht="20" customHeight="1">
      <c r="A40" s="6" t="s">
        <v>48</v>
      </c>
      <c r="B40" s="11">
        <v>249</v>
      </c>
      <c r="C40" s="14">
        <v>0</v>
      </c>
      <c r="D40" s="16">
        <v>546</v>
      </c>
      <c r="E40" s="11">
        <v>297</v>
      </c>
      <c r="F40" s="19">
        <v>249</v>
      </c>
      <c r="G40" s="22">
        <v>64</v>
      </c>
      <c r="H40" s="11">
        <v>393</v>
      </c>
      <c r="I40" s="14">
        <v>77</v>
      </c>
      <c r="J40" s="16">
        <f>L40+M40</f>
        <v>281</v>
      </c>
      <c r="K40" s="11">
        <v>0</v>
      </c>
      <c r="L40" s="11">
        <v>109</v>
      </c>
      <c r="M40" s="11">
        <v>172</v>
      </c>
    </row>
    <row r="41" spans="1:13" ht="20" customHeight="1">
      <c r="A41" s="6" t="s">
        <v>49</v>
      </c>
      <c r="B41" s="11">
        <v>766</v>
      </c>
      <c r="C41" s="14">
        <v>1</v>
      </c>
      <c r="D41" s="16">
        <v>1739</v>
      </c>
      <c r="E41" s="11">
        <v>935</v>
      </c>
      <c r="F41" s="19">
        <v>804</v>
      </c>
      <c r="G41" s="22">
        <v>279</v>
      </c>
      <c r="H41" s="11">
        <v>1178</v>
      </c>
      <c r="I41" s="14">
        <v>232</v>
      </c>
      <c r="J41" s="16">
        <f>K41+L41+M41</f>
        <v>901</v>
      </c>
      <c r="K41" s="11">
        <v>3</v>
      </c>
      <c r="L41" s="11">
        <v>360</v>
      </c>
      <c r="M41" s="11">
        <v>538</v>
      </c>
    </row>
    <row r="42" spans="1:13" ht="20" customHeight="1">
      <c r="A42" s="6" t="s">
        <v>34</v>
      </c>
      <c r="B42" s="11">
        <v>743</v>
      </c>
      <c r="C42" s="14">
        <v>0</v>
      </c>
      <c r="D42" s="16">
        <v>1575</v>
      </c>
      <c r="E42" s="11">
        <v>857</v>
      </c>
      <c r="F42" s="19">
        <v>718</v>
      </c>
      <c r="G42" s="22">
        <v>207</v>
      </c>
      <c r="H42" s="11">
        <v>1163</v>
      </c>
      <c r="I42" s="14">
        <v>162</v>
      </c>
      <c r="J42" s="16">
        <f>L42+M42</f>
        <v>854</v>
      </c>
      <c r="K42" s="11">
        <v>0</v>
      </c>
      <c r="L42" s="11">
        <v>396</v>
      </c>
      <c r="M42" s="11">
        <v>458</v>
      </c>
    </row>
    <row r="43" spans="1:13" ht="20" customHeight="1">
      <c r="A43" s="6" t="s">
        <v>51</v>
      </c>
      <c r="B43" s="11">
        <v>681</v>
      </c>
      <c r="C43" s="14">
        <v>0</v>
      </c>
      <c r="D43" s="16">
        <v>1411</v>
      </c>
      <c r="E43" s="11">
        <v>770</v>
      </c>
      <c r="F43" s="19">
        <v>641</v>
      </c>
      <c r="G43" s="22">
        <v>218</v>
      </c>
      <c r="H43" s="11">
        <v>977</v>
      </c>
      <c r="I43" s="14">
        <v>185</v>
      </c>
      <c r="J43" s="16">
        <f>K43+L43+M43</f>
        <v>720</v>
      </c>
      <c r="K43" s="11">
        <v>1</v>
      </c>
      <c r="L43" s="11">
        <v>280</v>
      </c>
      <c r="M43" s="11">
        <v>439</v>
      </c>
    </row>
    <row r="44" spans="1:13" ht="20" customHeight="1">
      <c r="A44" s="6" t="s">
        <v>50</v>
      </c>
      <c r="B44" s="11">
        <v>134</v>
      </c>
      <c r="C44" s="14">
        <v>0</v>
      </c>
      <c r="D44" s="16">
        <v>273</v>
      </c>
      <c r="E44" s="11">
        <v>147</v>
      </c>
      <c r="F44" s="19">
        <v>126</v>
      </c>
      <c r="G44" s="22">
        <v>43</v>
      </c>
      <c r="H44" s="11">
        <v>174</v>
      </c>
      <c r="I44" s="14">
        <v>46</v>
      </c>
      <c r="J44" s="16">
        <f>L44+M44</f>
        <v>119</v>
      </c>
      <c r="K44" s="11">
        <v>0</v>
      </c>
      <c r="L44" s="11">
        <v>50</v>
      </c>
      <c r="M44" s="11">
        <v>69</v>
      </c>
    </row>
    <row r="45" spans="1:13" ht="20" customHeight="1">
      <c r="A45" s="6" t="s">
        <v>52</v>
      </c>
      <c r="B45" s="11">
        <v>236</v>
      </c>
      <c r="C45" s="14">
        <v>0</v>
      </c>
      <c r="D45" s="16">
        <v>513</v>
      </c>
      <c r="E45" s="11">
        <v>262</v>
      </c>
      <c r="F45" s="19">
        <v>251</v>
      </c>
      <c r="G45" s="22">
        <v>60</v>
      </c>
      <c r="H45" s="11">
        <v>336</v>
      </c>
      <c r="I45" s="14">
        <v>112</v>
      </c>
      <c r="J45" s="16">
        <f>K45+L45+M45</f>
        <v>274</v>
      </c>
      <c r="K45" s="11">
        <v>1</v>
      </c>
      <c r="L45" s="11">
        <v>98</v>
      </c>
      <c r="M45" s="11">
        <v>175</v>
      </c>
    </row>
    <row r="46" spans="1:13" ht="20" customHeight="1">
      <c r="A46" s="6" t="s">
        <v>1</v>
      </c>
      <c r="B46" s="11">
        <v>664</v>
      </c>
      <c r="C46" s="14">
        <v>0</v>
      </c>
      <c r="D46" s="16">
        <v>1495</v>
      </c>
      <c r="E46" s="11">
        <v>804</v>
      </c>
      <c r="F46" s="19">
        <v>691</v>
      </c>
      <c r="G46" s="22">
        <v>203</v>
      </c>
      <c r="H46" s="11">
        <v>1112</v>
      </c>
      <c r="I46" s="14">
        <v>155</v>
      </c>
      <c r="J46" s="16">
        <f>K46+L46+M46</f>
        <v>791</v>
      </c>
      <c r="K46" s="11">
        <v>2</v>
      </c>
      <c r="L46" s="11">
        <v>369</v>
      </c>
      <c r="M46" s="11">
        <v>420</v>
      </c>
    </row>
    <row r="47" spans="1:13" ht="20" customHeight="1">
      <c r="A47" s="6" t="s">
        <v>40</v>
      </c>
      <c r="B47" s="11">
        <v>662</v>
      </c>
      <c r="C47" s="14">
        <v>1</v>
      </c>
      <c r="D47" s="16">
        <v>1441</v>
      </c>
      <c r="E47" s="11">
        <v>800</v>
      </c>
      <c r="F47" s="19">
        <v>641</v>
      </c>
      <c r="G47" s="22">
        <v>184</v>
      </c>
      <c r="H47" s="11">
        <v>1071</v>
      </c>
      <c r="I47" s="14">
        <v>167</v>
      </c>
      <c r="J47" s="16">
        <f>K47+L47+M47</f>
        <v>771</v>
      </c>
      <c r="K47" s="11">
        <v>3</v>
      </c>
      <c r="L47" s="11">
        <v>301</v>
      </c>
      <c r="M47" s="11">
        <v>467</v>
      </c>
    </row>
    <row r="48" spans="1:13" ht="20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7" t="s">
        <v>53</v>
      </c>
    </row>
  </sheetData>
  <phoneticPr fontId="19" type="Hiragana"/>
  <printOptions horizontalCentered="1"/>
  <pageMargins left="0.30629921259842502" right="0.30629921259842502" top="0.55314960629921295" bottom="0.55314960629921295" header="0.3" footer="0.3"/>
  <pageSetup paperSize="9" scale="51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2-12.町別世帯数、年齢別・産業別人口 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2024-02-15T04:12:00Z</dcterms:created>
  <dcterms:modified xsi:type="dcterms:W3CDTF">2024-03-15T03:52:42Z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2024-03-15T03:52:42Z</vt:filetime>
  </property>
</Properties>
</file>