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FB78523B-CB77-4D00-99F7-CAB20FFAAE2C}" xr6:coauthVersionLast="47" xr6:coauthVersionMax="47" xr10:uidLastSave="{00000000-0000-0000-0000-000000000000}"/>
  <bookViews>
    <workbookView xWindow="-110" yWindow="-110" windowWidth="22780" windowHeight="14540" tabRatio="82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CO34" i="10" l="1"/>
  <c r="CO35" i="10" s="1"/>
</calcChain>
</file>

<file path=xl/sharedStrings.xml><?xml version="1.0" encoding="utf-8"?>
<sst xmlns="http://schemas.openxmlformats.org/spreadsheetml/2006/main" count="1152" uniqueCount="574">
  <si>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</si>
  <si>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</si>
  <si>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</si>
  <si>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</si>
  <si>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</si>
  <si>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</si>
  <si>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</si>
  <si>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</si>
  <si>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</si>
  <si>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</si>
  <si>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</si>
  <si>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</si>
  <si>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</si>
  <si>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</si>
  <si>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</si>
  <si>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</si>
  <si>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</si>
  <si>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</si>
  <si>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</si>
  <si>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</si>
  <si>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</si>
  <si>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</si>
  <si>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</si>
  <si>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</si>
  <si>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</si>
  <si>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</si>
  <si>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</si>
  <si>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</si>
  <si>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</si>
  <si>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</si>
  <si>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</si>
  <si>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</si>
  <si>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</si>
  <si>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</si>
  <si>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</si>
  <si>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</si>
  <si>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</si>
  <si>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</si>
  <si>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</si>
  <si>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</si>
  <si>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</si>
  <si>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</si>
  <si>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</si>
  <si>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</si>
  <si>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</si>
  <si>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</si>
  <si>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</si>
  <si>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</si>
  <si>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</si>
  <si>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</si>
  <si>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</si>
  <si>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</si>
  <si>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</si>
  <si>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</si>
  <si>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</si>
  <si>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</si>
  <si>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</si>
  <si>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</si>
  <si>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</si>
  <si>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</si>
  <si>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</si>
  <si>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</si>
  <si>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</si>
  <si>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</si>
  <si>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</si>
  <si>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</si>
  <si>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</si>
  <si>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</si>
  <si>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</si>
  <si>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</si>
  <si>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</si>
  <si>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</si>
  <si>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</si>
  <si>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</si>
  <si>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</si>
  <si>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</si>
  <si>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</si>
  <si>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</si>
  <si>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</si>
  <si>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</si>
  <si>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</si>
  <si>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</si>
  <si>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</si>
  <si>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</si>
  <si>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</si>
  <si>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</si>
  <si>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</si>
  <si>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</si>
  <si>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</si>
  <si>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</si>
  <si>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</si>
  <si>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</si>
  <si>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</si>
  <si>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</si>
  <si>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知立市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</si>
  <si>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</si>
  <si>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</si>
  <si>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</si>
  <si>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</si>
  <si>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</si>
  <si>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</si>
  <si>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</si>
  <si>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</si>
  <si>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</si>
  <si>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</si>
  <si>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</si>
  <si>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</si>
  <si>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</si>
  <si>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</si>
  <si>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</si>
  <si>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</si>
  <si>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</si>
  <si>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</si>
  <si>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</si>
  <si>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</si>
  <si>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</si>
  <si>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</si>
  <si>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</si>
  <si>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</si>
  <si>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</si>
  <si>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</si>
  <si>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</si>
  <si>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</si>
  <si>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</si>
  <si>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</si>
  <si>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</si>
  <si>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</si>
  <si>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</si>
  <si>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</si>
  <si>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</si>
  <si>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</si>
  <si>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</si>
  <si>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</si>
  <si>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</si>
  <si>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</si>
  <si>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</si>
  <si>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</si>
  <si>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</si>
  <si>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</si>
  <si>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</si>
  <si>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</si>
  <si>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</si>
  <si>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</si>
  <si>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</si>
  <si>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</si>
  <si>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</si>
  <si>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</si>
  <si>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</si>
  <si>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</si>
  <si>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</si>
  <si>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</si>
  <si>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</si>
  <si>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</si>
  <si>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</si>
  <si>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</si>
  <si>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</si>
  <si>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</si>
  <si>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</si>
  <si>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</si>
  <si>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</si>
  <si>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</si>
  <si>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</si>
  <si>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</si>
  <si>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</si>
  <si>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</si>
  <si>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</si>
  <si>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</si>
  <si>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</si>
  <si>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</si>
  <si>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</si>
  <si>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</si>
  <si>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</si>
  <si>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</si>
  <si>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</si>
  <si>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</si>
  <si>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</si>
  <si>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</si>
  <si>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</si>
  <si>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</si>
  <si>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</si>
  <si>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</si>
  <si>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</si>
  <si>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</si>
  <si>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</si>
  <si>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</si>
  <si>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</si>
  <si>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</si>
  <si>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</si>
  <si>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</si>
  <si>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</si>
  <si>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</si>
  <si>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</si>
  <si>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</si>
  <si>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</si>
  <si>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</si>
  <si>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</si>
  <si>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</si>
  <si>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</si>
  <si>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</si>
  <si>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</si>
  <si>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</si>
  <si>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</si>
  <si>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</si>
  <si>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</si>
  <si>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愛知県知立市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</si>
  <si>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</si>
  <si>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</si>
  <si>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</si>
  <si>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</si>
  <si>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</si>
  <si>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</si>
  <si>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</si>
  <si>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</si>
  <si>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</si>
  <si>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</si>
  <si>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</si>
  <si>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</si>
  <si>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</si>
  <si>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</si>
  <si>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</si>
  <si>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</si>
  <si>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</si>
  <si>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</si>
  <si>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</si>
  <si>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</si>
  <si>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</si>
  <si>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</si>
  <si>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</si>
  <si>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</si>
  <si>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</si>
  <si>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</si>
  <si>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</si>
  <si>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</si>
  <si>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</si>
  <si>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</si>
  <si>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</si>
  <si>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</si>
  <si>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</si>
  <si>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</si>
  <si>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</si>
  <si>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</si>
  <si>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</si>
  <si>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</si>
  <si>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</si>
  <si>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</si>
  <si>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</si>
  <si>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</si>
  <si>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</si>
  <si>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</si>
  <si>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</si>
  <si>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</si>
  <si>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</si>
  <si>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</si>
  <si>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</si>
  <si>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</si>
  <si>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</si>
  <si>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</si>
  <si>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</si>
  <si>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</si>
  <si>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</si>
  <si>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</si>
  <si>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</si>
  <si>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</si>
  <si>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</si>
  <si>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</si>
  <si>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</si>
  <si>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</si>
  <si>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</si>
  <si>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</si>
  <si>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</si>
  <si>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</si>
  <si>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</si>
  <si>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</si>
  <si>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</si>
  <si>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</si>
  <si>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</si>
  <si>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</si>
  <si>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</si>
  <si>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</si>
  <si>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</si>
  <si>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</si>
  <si>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</si>
  <si>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</si>
  <si>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</si>
  <si>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</si>
  <si>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</si>
  <si>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</si>
  <si>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</si>
  <si>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</si>
  <si>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</si>
  <si>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</si>
  <si>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</si>
  <si>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</si>
  <si>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</si>
  <si>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</si>
  <si>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</si>
  <si>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</si>
  <si>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</si>
  <si>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</si>
  <si>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</si>
  <si>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</si>
  <si>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</si>
  <si>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</si>
  <si>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</si>
  <si>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</si>
  <si>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</si>
  <si>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</si>
  <si>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</si>
  <si>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</si>
  <si>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</si>
  <si>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</si>
  <si>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</si>
  <si>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</si>
  <si>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</si>
  <si>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</si>
  <si>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</si>
  <si>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</si>
  <si>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</si>
  <si>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</si>
  <si>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</si>
  <si>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</si>
  <si>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</si>
  <si>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</si>
  <si>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</si>
  <si>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</si>
  <si>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</si>
  <si>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</si>
  <si>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</si>
  <si>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</si>
  <si>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</si>
  <si>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</si>
  <si>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</si>
  <si>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</si>
  <si>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</si>
  <si>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</si>
  <si>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</si>
  <si>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</si>
  <si>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</si>
  <si>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</si>
  <si>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</si>
  <si>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</si>
  <si>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</si>
  <si>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</si>
  <si>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</si>
  <si>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</si>
  <si>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</si>
  <si>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</si>
  <si>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</si>
  <si>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</si>
  <si>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</si>
  <si>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</si>
  <si>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</si>
  <si>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</si>
  <si>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</si>
  <si>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</si>
  <si>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愛知県知立市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</si>
  <si>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</si>
  <si>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</si>
  <si>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</si>
  <si>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</si>
  <si>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</si>
  <si>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</si>
  <si>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</si>
  <si>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</si>
  <si>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</si>
  <si>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</si>
  <si>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</si>
  <si>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</si>
  <si>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</si>
  <si>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</si>
  <si>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</si>
  <si>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</si>
  <si>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</si>
  <si>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</si>
  <si>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</si>
  <si>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</si>
  <si>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</si>
  <si>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</si>
  <si>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</si>
  <si>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</si>
  <si>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</si>
  <si>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</si>
  <si>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</si>
  <si>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</si>
  <si>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</si>
  <si>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</si>
  <si>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</si>
  <si>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</si>
  <si>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</si>
  <si>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</si>
  <si>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</si>
  <si>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</si>
  <si>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</si>
  <si>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</si>
  <si>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</si>
  <si>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</si>
  <si>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</si>
  <si>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</si>
  <si>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</si>
  <si>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</si>
  <si>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</si>
  <si>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</si>
  <si>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</si>
  <si>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</si>
  <si>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</si>
  <si>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</si>
  <si>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</si>
  <si>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</si>
  <si>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</si>
  <si>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</si>
  <si>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</si>
  <si>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</si>
  <si>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</si>
  <si>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</si>
  <si>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</si>
  <si>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</si>
  <si>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</si>
  <si>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</si>
  <si>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</si>
  <si>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</si>
  <si>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</si>
  <si>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</si>
  <si>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</si>
  <si>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</si>
  <si>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</si>
  <si>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</si>
  <si>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</si>
  <si>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</si>
  <si>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</si>
  <si>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</si>
  <si>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</si>
  <si>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</si>
  <si>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</si>
  <si>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</si>
  <si>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</si>
  <si>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</si>
  <si>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</si>
  <si>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</si>
  <si>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</si>
  <si>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</si>
  <si>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</si>
  <si>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</si>
  <si>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</si>
  <si>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</si>
  <si>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</si>
  <si>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</si>
  <si>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</si>
  <si>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</si>
  <si>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</si>
  <si>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</si>
  <si>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</si>
  <si>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</si>
  <si>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</si>
  <si>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</si>
  <si>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</si>
  <si>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</si>
  <si>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</si>
  <si>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</si>
  <si>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</si>
  <si>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</si>
  <si>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</si>
  <si>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</si>
  <si>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</si>
  <si>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</si>
  <si>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</si>
  <si>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</si>
  <si>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</si>
  <si>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</si>
  <si>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</si>
  <si>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</si>
  <si>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</si>
  <si>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</si>
  <si>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</si>
  <si>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</si>
  <si>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</si>
  <si>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</si>
  <si>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</si>
  <si>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</si>
  <si>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</si>
  <si>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</si>
  <si>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</si>
  <si>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</si>
  <si>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</si>
  <si>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</si>
  <si>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</si>
  <si>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</si>
  <si>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</si>
  <si>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</si>
  <si>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</si>
  <si>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</si>
  <si>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</si>
  <si>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</si>
  <si>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</si>
  <si>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</si>
  <si>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</si>
  <si>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</si>
  <si>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</si>
  <si>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</si>
  <si>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</si>
  <si>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</si>
  <si>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</si>
  <si>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</si>
  <si>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</si>
  <si>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</si>
  <si>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</si>
  <si>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</si>
  <si>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</si>
  <si>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</si>
  <si>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</si>
  <si>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</si>
  <si>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</si>
  <si>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</si>
  <si>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</si>
  <si>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</si>
  <si>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</si>
  <si>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</si>
  <si>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</si>
  <si>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</si>
  <si>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</si>
  <si>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</si>
  <si>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</si>
  <si>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</si>
  <si>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</si>
  <si>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</si>
  <si>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</si>
  <si>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</si>
  <si>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</si>
  <si>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</si>
  <si>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</si>
  <si>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</si>
  <si>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</si>
  <si>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0.11</t>
  </si>
  <si>
    <t>▲ 1.32</t>
  </si>
  <si>
    <t>水道事業会計</t>
  </si>
  <si>
    <t>一般会計</t>
  </si>
  <si>
    <t>下水道事業会計</t>
  </si>
  <si>
    <t>介護保険特別会計</t>
  </si>
  <si>
    <t>国民健康保険特別会計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</si>
  <si>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</si>
  <si>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</si>
  <si>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</si>
  <si>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</si>
  <si>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</si>
  <si>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</si>
  <si>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</si>
  <si>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</si>
  <si>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</si>
  <si>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</si>
  <si>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愛知県市町村職員退職手当組合</t>
  </si>
  <si>
    <t>刈谷知立環境組合</t>
  </si>
  <si>
    <t>衣浦東部広域連合</t>
  </si>
  <si>
    <t>愛知県後期高齢者広域連合（一般会計）</t>
  </si>
  <si>
    <t>愛知県後期高齢者広域連合（後期高齢者医療特別会計）</t>
  </si>
  <si>
    <t>-</t>
    <phoneticPr fontId="2"/>
  </si>
  <si>
    <t>知立まちづくり株式会社</t>
    <rPh sb="0" eb="2">
      <t>チリュウ</t>
    </rPh>
    <rPh sb="7" eb="11">
      <t>カブシキガイシャ</t>
    </rPh>
    <phoneticPr fontId="5"/>
  </si>
  <si>
    <t>知立市土地開発公社</t>
    <rPh sb="0" eb="3">
      <t>チリュウシ</t>
    </rPh>
    <rPh sb="3" eb="7">
      <t>トチカイ</t>
    </rPh>
    <rPh sb="7" eb="9">
      <t>コウシャ</t>
    </rPh>
    <phoneticPr fontId="5"/>
  </si>
  <si>
    <t>-</t>
    <phoneticPr fontId="2"/>
  </si>
  <si>
    <t>都市計画施設整備基金</t>
    <phoneticPr fontId="5"/>
  </si>
  <si>
    <t>学校施設整備基金</t>
    <phoneticPr fontId="2"/>
  </si>
  <si>
    <t>子ども施設整備基金</t>
    <phoneticPr fontId="2"/>
  </si>
  <si>
    <t>一般廃棄物処理施設等整備基金</t>
    <phoneticPr fontId="2"/>
  </si>
  <si>
    <t>総合公園整備事業基金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</si>
  <si>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</si>
  <si>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</si>
  <si>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</si>
  <si>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</si>
  <si>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</si>
  <si>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</si>
  <si>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</si>
  <si>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</si>
  <si>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</si>
  <si>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</si>
  <si>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将来負担比率は計上なし。有形固定資産減価償却率については上記にて記載。</t>
  </si>
  <si>
    <t>将来負担比率は計上なし。実質公債費比率は健全な状態ではあるが、今後は知立駅付近連続立体交差事業、知立駅周辺土地区画整理事業、施設の長寿命化対策事業などの起債発行額増の見込みから、徐々に上昇すると見込んでいる。</t>
    <rPh sb="0" eb="2">
      <t>ショウライ</t>
    </rPh>
    <rPh sb="2" eb="4">
      <t>フタン</t>
    </rPh>
    <rPh sb="4" eb="6">
      <t>ヒリツ</t>
    </rPh>
    <rPh sb="7" eb="9">
      <t>ケイジョウ</t>
    </rPh>
    <rPh sb="12" eb="14">
      <t>ジッシツ</t>
    </rPh>
    <rPh sb="14" eb="17">
      <t>コウサイヒ</t>
    </rPh>
    <rPh sb="17" eb="19">
      <t>ヒリツ</t>
    </rPh>
    <rPh sb="20" eb="22">
      <t>ケンゼン</t>
    </rPh>
    <rPh sb="23" eb="25">
      <t>ジョウタイ</t>
    </rPh>
    <rPh sb="31" eb="33">
      <t>コンゴ</t>
    </rPh>
    <rPh sb="34" eb="36">
      <t>チリュウ</t>
    </rPh>
    <rPh sb="36" eb="37">
      <t>エキ</t>
    </rPh>
    <rPh sb="37" eb="39">
      <t>フキン</t>
    </rPh>
    <rPh sb="39" eb="41">
      <t>レンゾク</t>
    </rPh>
    <rPh sb="41" eb="43">
      <t>リッタイ</t>
    </rPh>
    <rPh sb="43" eb="45">
      <t>コウサ</t>
    </rPh>
    <rPh sb="45" eb="47">
      <t>ジギョウ</t>
    </rPh>
    <rPh sb="48" eb="50">
      <t>チリュウ</t>
    </rPh>
    <rPh sb="50" eb="51">
      <t>エキ</t>
    </rPh>
    <rPh sb="51" eb="53">
      <t>シュウヘン</t>
    </rPh>
    <rPh sb="53" eb="55">
      <t>トチ</t>
    </rPh>
    <rPh sb="55" eb="57">
      <t>クカク</t>
    </rPh>
    <rPh sb="57" eb="59">
      <t>セイリ</t>
    </rPh>
    <rPh sb="59" eb="61">
      <t>ジギョウ</t>
    </rPh>
    <rPh sb="62" eb="64">
      <t>シセツ</t>
    </rPh>
    <rPh sb="65" eb="66">
      <t>チョウ</t>
    </rPh>
    <rPh sb="66" eb="69">
      <t>ジュミョウカ</t>
    </rPh>
    <rPh sb="69" eb="71">
      <t>タイサク</t>
    </rPh>
    <rPh sb="71" eb="73">
      <t>ジギョウ</t>
    </rPh>
    <rPh sb="76" eb="78">
      <t>キサイ</t>
    </rPh>
    <rPh sb="78" eb="80">
      <t>ハッコウ</t>
    </rPh>
    <rPh sb="80" eb="81">
      <t>ガク</t>
    </rPh>
    <rPh sb="81" eb="82">
      <t>ゾウ</t>
    </rPh>
    <rPh sb="83" eb="85">
      <t>ミコ</t>
    </rPh>
    <rPh sb="89" eb="91">
      <t>ジョジョ</t>
    </rPh>
    <rPh sb="92" eb="94">
      <t>ジョウショウ</t>
    </rPh>
    <rPh sb="97" eb="99">
      <t>ミコ</t>
    </rPh>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</si>
</sst>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font>
    <font>
      <sz val="11"/>
      <name val="ＭＳ Ｐゴシック"/>
      <family val="3"/>
    </font>
    <font>
      <sz val="6"/>
      <name val="ＭＳ Ｐゴシック"/>
      <family val="3"/>
    </font>
    <font>
      <sz val="11"/>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1" fillId="0" borderId="0">
      <alignment vertical="center"/>
    </xf>
    <xf numFmtId="0" fontId="42" fillId="0" borderId="0"/>
    <xf numFmtId="0" fontId="41" fillId="0" borderId="0">
      <alignment vertical="center"/>
    </xf>
    <xf numFmtId="0" fontId="42" fillId="0" borderId="0">
      <alignment vertical="center"/>
    </xf>
    <xf numFmtId="0" fontId="41"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4" fillId="0" borderId="41" xfId="24" applyFont="1" applyBorder="1" applyAlignment="1" applyProtection="1">
      <alignment horizontal="left" vertical="top" wrapText="1"/>
      <protection locked="0"/>
    </xf>
    <xf numFmtId="0" fontId="44" fillId="0" borderId="12" xfId="24" applyFont="1" applyBorder="1" applyAlignment="1" applyProtection="1">
      <alignment horizontal="left" vertical="top" wrapText="1"/>
      <protection locked="0"/>
    </xf>
    <xf numFmtId="0" fontId="44" fillId="0" borderId="51" xfId="24" applyFont="1" applyBorder="1" applyAlignment="1" applyProtection="1">
      <alignment horizontal="left" vertical="top" wrapText="1"/>
      <protection locked="0"/>
    </xf>
    <xf numFmtId="0" fontId="44" fillId="0" borderId="65" xfId="24" applyFont="1" applyBorder="1" applyAlignment="1" applyProtection="1">
      <alignment horizontal="left" vertical="top" wrapText="1"/>
      <protection locked="0"/>
    </xf>
    <xf numFmtId="0" fontId="44" fillId="0" borderId="0" xfId="24" applyFont="1" applyAlignment="1" applyProtection="1">
      <alignment horizontal="left" vertical="top" wrapText="1"/>
      <protection locked="0"/>
    </xf>
    <xf numFmtId="0" fontId="44" fillId="0" borderId="38" xfId="24" applyFont="1" applyBorder="1" applyAlignment="1" applyProtection="1">
      <alignment horizontal="left" vertical="top" wrapText="1"/>
      <protection locked="0"/>
    </xf>
    <xf numFmtId="0" fontId="44" fillId="0" borderId="37" xfId="24" applyFont="1" applyBorder="1" applyAlignment="1" applyProtection="1">
      <alignment horizontal="left" vertical="top" wrapText="1"/>
      <protection locked="0"/>
    </xf>
    <xf numFmtId="0" fontId="44" fillId="0" borderId="56" xfId="24" applyFont="1" applyBorder="1" applyAlignment="1" applyProtection="1">
      <alignment horizontal="left" vertical="top" wrapText="1"/>
      <protection locked="0"/>
    </xf>
    <xf numFmtId="0" fontId="44" fillId="0" borderId="40" xfId="24"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2" xr:uid="{00000000-0005-0000-0000-000001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1" xr:uid="{00000000-0005-0000-0000-000043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14B7763-BDEE-4CFC-BB16-58083EB3F79D}"/>
    <cellStyle name="標準 7 2" xfId="23" xr:uid="{00000000-0005-0000-0000-000002000000}"/>
    <cellStyle name="標準 8" xfId="25" xr:uid="{00000000-0005-0000-0000-00004A000000}"/>
    <cellStyle name="標準_【レイアウト】（県）資料３（Ｐ２）　歳出比較分析表" xfId="16" xr:uid="{00000000-0005-0000-0000-00000D000000}"/>
    <cellStyle name="標準_【レイアウト】（県）資料３（Ｐ２）　歳出比較分析表 2" xfId="24" xr:uid="{00000000-0005-0000-0000-000006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5BE3-4C32-9256-90375138D2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56175</c:v>
                </c:pt>
                <c:pt idx="1">
                  <c:v>43876</c:v>
                </c:pt>
                <c:pt idx="2">
                  <c:v>26954</c:v>
                </c:pt>
                <c:pt idx="3">
                  <c:v>29051</c:v>
                </c:pt>
                <c:pt idx="4">
                  <c:v>33608</c:v>
                </c:pt>
              </c:numCache>
            </c:numRef>
          </c:val>
          <c:smooth val="0"/>
          <c:extLst>
            <c:ext xmlns:c16="http://schemas.microsoft.com/office/drawing/2014/chart" uri="{C3380CC4-5D6E-409C-BE32-E72D297353CC}">
              <c16:uniqueId val="{00000001-5BE3-4C32-9256-90375138D2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6.95</c:v>
                </c:pt>
                <c:pt idx="1">
                  <c:v>7.57</c:v>
                </c:pt>
                <c:pt idx="2">
                  <c:v>10.42</c:v>
                </c:pt>
                <c:pt idx="3">
                  <c:v>9.82</c:v>
                </c:pt>
                <c:pt idx="4">
                  <c:v>10</c:v>
                </c:pt>
              </c:numCache>
            </c:numRef>
          </c:val>
          <c:extLst>
            <c:ext xmlns:c16="http://schemas.microsoft.com/office/drawing/2014/chart" uri="{C3380CC4-5D6E-409C-BE32-E72D297353CC}">
              <c16:uniqueId val="{00000000-8234-4338-841F-A951AB4F03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10.02</c:v>
                </c:pt>
                <c:pt idx="1">
                  <c:v>10.61</c:v>
                </c:pt>
                <c:pt idx="2">
                  <c:v>14.64</c:v>
                </c:pt>
                <c:pt idx="3">
                  <c:v>16.62</c:v>
                </c:pt>
                <c:pt idx="4">
                  <c:v>14.86</c:v>
                </c:pt>
              </c:numCache>
            </c:numRef>
          </c:val>
          <c:extLst>
            <c:ext xmlns:c16="http://schemas.microsoft.com/office/drawing/2014/chart" uri="{C3380CC4-5D6E-409C-BE32-E72D297353CC}">
              <c16:uniqueId val="{00000001-8234-4338-841F-A951AB4F03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-0.11</c:v>
                </c:pt>
                <c:pt idx="1">
                  <c:v>1.82</c:v>
                </c:pt>
                <c:pt idx="2">
                  <c:v>9.17</c:v>
                </c:pt>
                <c:pt idx="3">
                  <c:v>1.04</c:v>
                </c:pt>
                <c:pt idx="4">
                  <c:v>-1.32</c:v>
                </c:pt>
              </c:numCache>
            </c:numRef>
          </c:val>
          <c:smooth val="0"/>
          <c:extLst>
            <c:ext xmlns:c16="http://schemas.microsoft.com/office/drawing/2014/chart" uri="{C3380CC4-5D6E-409C-BE32-E72D297353CC}">
              <c16:uniqueId val="{00000002-8234-4338-841F-A951AB4F03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B4-4B3D-9BD9-727A8310FA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B4-4B3D-9BD9-727A8310FA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B4-4B3D-9BD9-727A8310FA9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2B4-4B3D-9BD9-727A8310FA9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72B4-4B3D-9BD9-727A8310FA9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0.41</c:v>
                </c:pt>
                <c:pt idx="4">
                  <c:v>#N/A</c:v>
                </c:pt>
                <c:pt idx="5">
                  <c:v>0.31</c:v>
                </c:pt>
                <c:pt idx="6">
                  <c:v>#N/A</c:v>
                </c:pt>
                <c:pt idx="7">
                  <c:v>0.03</c:v>
                </c:pt>
                <c:pt idx="8">
                  <c:v>#N/A</c:v>
                </c:pt>
                <c:pt idx="9">
                  <c:v>0.31</c:v>
                </c:pt>
              </c:numCache>
            </c:numRef>
          </c:val>
          <c:extLst>
            <c:ext xmlns:c16="http://schemas.microsoft.com/office/drawing/2014/chart" uri="{C3380CC4-5D6E-409C-BE32-E72D297353CC}">
              <c16:uniqueId val="{00000005-72B4-4B3D-9BD9-727A8310FA9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0.19</c:v>
                </c:pt>
                <c:pt idx="4">
                  <c:v>#N/A</c:v>
                </c:pt>
                <c:pt idx="5">
                  <c:v>0.13</c:v>
                </c:pt>
                <c:pt idx="6">
                  <c:v>#N/A</c:v>
                </c:pt>
                <c:pt idx="7">
                  <c:v>0.61</c:v>
                </c:pt>
                <c:pt idx="8">
                  <c:v>#N/A</c:v>
                </c:pt>
                <c:pt idx="9">
                  <c:v>0.73</c:v>
                </c:pt>
              </c:numCache>
            </c:numRef>
          </c:val>
          <c:extLst>
            <c:ext xmlns:c16="http://schemas.microsoft.com/office/drawing/2014/chart" uri="{C3380CC4-5D6E-409C-BE32-E72D297353CC}">
              <c16:uniqueId val="{00000006-72B4-4B3D-9BD9-727A8310FA9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0.96</c:v>
                </c:pt>
                <c:pt idx="2">
                  <c:v>#N/A</c:v>
                </c:pt>
                <c:pt idx="3">
                  <c:v>1.35</c:v>
                </c:pt>
                <c:pt idx="4">
                  <c:v>#N/A</c:v>
                </c:pt>
                <c:pt idx="5">
                  <c:v>1.92</c:v>
                </c:pt>
                <c:pt idx="6">
                  <c:v>#N/A</c:v>
                </c:pt>
                <c:pt idx="7">
                  <c:v>2.0099999999999998</c:v>
                </c:pt>
                <c:pt idx="8">
                  <c:v>#N/A</c:v>
                </c:pt>
                <c:pt idx="9">
                  <c:v>2.3199999999999998</c:v>
                </c:pt>
              </c:numCache>
            </c:numRef>
          </c:val>
          <c:extLst>
            <c:ext xmlns:c16="http://schemas.microsoft.com/office/drawing/2014/chart" uri="{C3380CC4-5D6E-409C-BE32-E72D297353CC}">
              <c16:uniqueId val="{00000007-72B4-4B3D-9BD9-727A8310FA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6.94</c:v>
                </c:pt>
                <c:pt idx="2">
                  <c:v>#N/A</c:v>
                </c:pt>
                <c:pt idx="3">
                  <c:v>7.56</c:v>
                </c:pt>
                <c:pt idx="4">
                  <c:v>#N/A</c:v>
                </c:pt>
                <c:pt idx="5">
                  <c:v>10.42</c:v>
                </c:pt>
                <c:pt idx="6">
                  <c:v>#N/A</c:v>
                </c:pt>
                <c:pt idx="7">
                  <c:v>9.81</c:v>
                </c:pt>
                <c:pt idx="8">
                  <c:v>#N/A</c:v>
                </c:pt>
                <c:pt idx="9">
                  <c:v>9.99</c:v>
                </c:pt>
              </c:numCache>
            </c:numRef>
          </c:val>
          <c:extLst>
            <c:ext xmlns:c16="http://schemas.microsoft.com/office/drawing/2014/chart" uri="{C3380CC4-5D6E-409C-BE32-E72D297353CC}">
              <c16:uniqueId val="{00000008-72B4-4B3D-9BD9-727A8310FA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13.06</c:v>
                </c:pt>
                <c:pt idx="2">
                  <c:v>#N/A</c:v>
                </c:pt>
                <c:pt idx="3">
                  <c:v>10.9</c:v>
                </c:pt>
                <c:pt idx="4">
                  <c:v>#N/A</c:v>
                </c:pt>
                <c:pt idx="5">
                  <c:v>10.29</c:v>
                </c:pt>
                <c:pt idx="6">
                  <c:v>#N/A</c:v>
                </c:pt>
                <c:pt idx="7">
                  <c:v>9.68</c:v>
                </c:pt>
                <c:pt idx="8">
                  <c:v>#N/A</c:v>
                </c:pt>
                <c:pt idx="9">
                  <c:v>10.02</c:v>
                </c:pt>
              </c:numCache>
            </c:numRef>
          </c:val>
          <c:extLst>
            <c:ext xmlns:c16="http://schemas.microsoft.com/office/drawing/2014/chart" uri="{C3380CC4-5D6E-409C-BE32-E72D297353CC}">
              <c16:uniqueId val="{00000009-72B4-4B3D-9BD9-727A8310FA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1904</c:v>
                </c:pt>
                <c:pt idx="5">
                  <c:v>2022</c:v>
                </c:pt>
                <c:pt idx="8">
                  <c:v>1972</c:v>
                </c:pt>
                <c:pt idx="11">
                  <c:v>1956</c:v>
                </c:pt>
                <c:pt idx="14">
                  <c:v>1871</c:v>
                </c:pt>
              </c:numCache>
            </c:numRef>
          </c:val>
          <c:extLst>
            <c:ext xmlns:c16="http://schemas.microsoft.com/office/drawing/2014/chart" uri="{C3380CC4-5D6E-409C-BE32-E72D297353CC}">
              <c16:uniqueId val="{00000000-DE94-4393-80A9-F4F305FC36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94-4393-80A9-F4F305FC36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94-4393-80A9-F4F305FC36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225</c:v>
                </c:pt>
                <c:pt idx="3">
                  <c:v>226</c:v>
                </c:pt>
                <c:pt idx="6">
                  <c:v>199</c:v>
                </c:pt>
                <c:pt idx="9">
                  <c:v>149</c:v>
                </c:pt>
                <c:pt idx="12">
                  <c:v>78</c:v>
                </c:pt>
              </c:numCache>
            </c:numRef>
          </c:val>
          <c:extLst>
            <c:ext xmlns:c16="http://schemas.microsoft.com/office/drawing/2014/chart" uri="{C3380CC4-5D6E-409C-BE32-E72D297353CC}">
              <c16:uniqueId val="{00000003-DE94-4393-80A9-F4F305FC36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274</c:v>
                </c:pt>
                <c:pt idx="3">
                  <c:v>281</c:v>
                </c:pt>
                <c:pt idx="6">
                  <c:v>245</c:v>
                </c:pt>
                <c:pt idx="9">
                  <c:v>265</c:v>
                </c:pt>
                <c:pt idx="12">
                  <c:v>232</c:v>
                </c:pt>
              </c:numCache>
            </c:numRef>
          </c:val>
          <c:extLst>
            <c:ext xmlns:c16="http://schemas.microsoft.com/office/drawing/2014/chart" uri="{C3380CC4-5D6E-409C-BE32-E72D297353CC}">
              <c16:uniqueId val="{00000004-DE94-4393-80A9-F4F305FC36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94-4393-80A9-F4F305FC36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94-4393-80A9-F4F305FC36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1781</c:v>
                </c:pt>
                <c:pt idx="3">
                  <c:v>1652</c:v>
                </c:pt>
                <c:pt idx="6">
                  <c:v>1751</c:v>
                </c:pt>
                <c:pt idx="9">
                  <c:v>1800</c:v>
                </c:pt>
                <c:pt idx="12">
                  <c:v>1774</c:v>
                </c:pt>
              </c:numCache>
            </c:numRef>
          </c:val>
          <c:extLst>
            <c:ext xmlns:c16="http://schemas.microsoft.com/office/drawing/2014/chart" uri="{C3380CC4-5D6E-409C-BE32-E72D297353CC}">
              <c16:uniqueId val="{00000007-DE94-4393-80A9-F4F305FC36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376</c:v>
                </c:pt>
                <c:pt idx="2">
                  <c:v>#N/A</c:v>
                </c:pt>
                <c:pt idx="3">
                  <c:v>#N/A</c:v>
                </c:pt>
                <c:pt idx="4">
                  <c:v>137</c:v>
                </c:pt>
                <c:pt idx="5">
                  <c:v>#N/A</c:v>
                </c:pt>
                <c:pt idx="6">
                  <c:v>#N/A</c:v>
                </c:pt>
                <c:pt idx="7">
                  <c:v>223</c:v>
                </c:pt>
                <c:pt idx="8">
                  <c:v>#N/A</c:v>
                </c:pt>
                <c:pt idx="9">
                  <c:v>#N/A</c:v>
                </c:pt>
                <c:pt idx="10">
                  <c:v>258</c:v>
                </c:pt>
                <c:pt idx="11">
                  <c:v>#N/A</c:v>
                </c:pt>
                <c:pt idx="12">
                  <c:v>#N/A</c:v>
                </c:pt>
                <c:pt idx="13">
                  <c:v>213</c:v>
                </c:pt>
                <c:pt idx="14">
                  <c:v>#N/A</c:v>
                </c:pt>
              </c:numCache>
            </c:numRef>
          </c:val>
          <c:smooth val="0"/>
          <c:extLst>
            <c:ext xmlns:c16="http://schemas.microsoft.com/office/drawing/2014/chart" uri="{C3380CC4-5D6E-409C-BE32-E72D297353CC}">
              <c16:uniqueId val="{00000008-DE94-4393-80A9-F4F305FC36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13141</c:v>
                </c:pt>
                <c:pt idx="5">
                  <c:v>12501</c:v>
                </c:pt>
                <c:pt idx="8">
                  <c:v>12333</c:v>
                </c:pt>
                <c:pt idx="11">
                  <c:v>11596</c:v>
                </c:pt>
                <c:pt idx="14">
                  <c:v>11322</c:v>
                </c:pt>
              </c:numCache>
            </c:numRef>
          </c:val>
          <c:extLst>
            <c:ext xmlns:c16="http://schemas.microsoft.com/office/drawing/2014/chart" uri="{C3380CC4-5D6E-409C-BE32-E72D297353CC}">
              <c16:uniqueId val="{00000000-1208-4081-92FD-B53C1C4F56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8794</c:v>
                </c:pt>
                <c:pt idx="5">
                  <c:v>8420</c:v>
                </c:pt>
                <c:pt idx="8">
                  <c:v>7613</c:v>
                </c:pt>
                <c:pt idx="11">
                  <c:v>7869</c:v>
                </c:pt>
                <c:pt idx="14">
                  <c:v>7575</c:v>
                </c:pt>
              </c:numCache>
            </c:numRef>
          </c:val>
          <c:extLst>
            <c:ext xmlns:c16="http://schemas.microsoft.com/office/drawing/2014/chart" uri="{C3380CC4-5D6E-409C-BE32-E72D297353CC}">
              <c16:uniqueId val="{00000001-1208-4081-92FD-B53C1C4F56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4533</c:v>
                </c:pt>
                <c:pt idx="5">
                  <c:v>4555</c:v>
                </c:pt>
                <c:pt idx="8">
                  <c:v>5209</c:v>
                </c:pt>
                <c:pt idx="11">
                  <c:v>5558</c:v>
                </c:pt>
                <c:pt idx="14">
                  <c:v>5069</c:v>
                </c:pt>
              </c:numCache>
            </c:numRef>
          </c:val>
          <c:extLst>
            <c:ext xmlns:c16="http://schemas.microsoft.com/office/drawing/2014/chart" uri="{C3380CC4-5D6E-409C-BE32-E72D297353CC}">
              <c16:uniqueId val="{00000002-1208-4081-92FD-B53C1C4F56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08-4081-92FD-B53C1C4F56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08-4081-92FD-B53C1C4F56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28</c:v>
                </c:pt>
              </c:numCache>
            </c:numRef>
          </c:val>
          <c:extLst>
            <c:ext xmlns:c16="http://schemas.microsoft.com/office/drawing/2014/chart" uri="{C3380CC4-5D6E-409C-BE32-E72D297353CC}">
              <c16:uniqueId val="{00000005-1208-4081-92FD-B53C1C4F56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2033</c:v>
                </c:pt>
                <c:pt idx="3">
                  <c:v>1901</c:v>
                </c:pt>
                <c:pt idx="6">
                  <c:v>1992</c:v>
                </c:pt>
                <c:pt idx="9">
                  <c:v>1743</c:v>
                </c:pt>
                <c:pt idx="12">
                  <c:v>1468</c:v>
                </c:pt>
              </c:numCache>
            </c:numRef>
          </c:val>
          <c:extLst>
            <c:ext xmlns:c16="http://schemas.microsoft.com/office/drawing/2014/chart" uri="{C3380CC4-5D6E-409C-BE32-E72D297353CC}">
              <c16:uniqueId val="{00000006-1208-4081-92FD-B53C1C4F56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680</c:v>
                </c:pt>
                <c:pt idx="3">
                  <c:v>480</c:v>
                </c:pt>
                <c:pt idx="6">
                  <c:v>460</c:v>
                </c:pt>
                <c:pt idx="9">
                  <c:v>328</c:v>
                </c:pt>
                <c:pt idx="12">
                  <c:v>308</c:v>
                </c:pt>
              </c:numCache>
            </c:numRef>
          </c:val>
          <c:extLst>
            <c:ext xmlns:c16="http://schemas.microsoft.com/office/drawing/2014/chart" uri="{C3380CC4-5D6E-409C-BE32-E72D297353CC}">
              <c16:uniqueId val="{00000007-1208-4081-92FD-B53C1C4F56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5183</c:v>
                </c:pt>
                <c:pt idx="3">
                  <c:v>4066</c:v>
                </c:pt>
                <c:pt idx="6">
                  <c:v>2802</c:v>
                </c:pt>
                <c:pt idx="9">
                  <c:v>2783</c:v>
                </c:pt>
                <c:pt idx="12">
                  <c:v>2631</c:v>
                </c:pt>
              </c:numCache>
            </c:numRef>
          </c:val>
          <c:extLst>
            <c:ext xmlns:c16="http://schemas.microsoft.com/office/drawing/2014/chart" uri="{C3380CC4-5D6E-409C-BE32-E72D297353CC}">
              <c16:uniqueId val="{00000008-1208-4081-92FD-B53C1C4F56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208-4081-92FD-B53C1C4F56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17182</c:v>
                </c:pt>
                <c:pt idx="3">
                  <c:v>17210</c:v>
                </c:pt>
                <c:pt idx="6">
                  <c:v>16619</c:v>
                </c:pt>
                <c:pt idx="9">
                  <c:v>15626</c:v>
                </c:pt>
                <c:pt idx="12">
                  <c:v>14890</c:v>
                </c:pt>
              </c:numCache>
            </c:numRef>
          </c:val>
          <c:extLst>
            <c:ext xmlns:c16="http://schemas.microsoft.com/office/drawing/2014/chart" uri="{C3380CC4-5D6E-409C-BE32-E72D297353CC}">
              <c16:uniqueId val="{0000000A-1208-4081-92FD-B53C1C4F56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208-4081-92FD-B53C1C4F56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2140</c:v>
                </c:pt>
                <c:pt idx="1">
                  <c:v>2398</c:v>
                </c:pt>
                <c:pt idx="2">
                  <c:v>2165</c:v>
                </c:pt>
              </c:numCache>
            </c:numRef>
          </c:val>
          <c:extLst>
            <c:ext xmlns:c16="http://schemas.microsoft.com/office/drawing/2014/chart" uri="{C3380CC4-5D6E-409C-BE32-E72D297353CC}">
              <c16:uniqueId val="{00000000-4065-4973-BE3D-517E99C096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4065-4973-BE3D-517E99C096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1807</c:v>
                </c:pt>
                <c:pt idx="1">
                  <c:v>2212</c:v>
                </c:pt>
                <c:pt idx="2">
                  <c:v>2262</c:v>
                </c:pt>
              </c:numCache>
            </c:numRef>
          </c:val>
          <c:extLst>
            <c:ext xmlns:c16="http://schemas.microsoft.com/office/drawing/2014/chart" uri="{C3380CC4-5D6E-409C-BE32-E72D297353CC}">
              <c16:uniqueId val="{00000002-4065-4973-BE3D-517E99C096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{EB6E6E32-A3AB-491E-A399-751309F615F4}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64B-4727-9ECB-0B44EFA845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{BEC1B3D7-EDD7-4D35-8CD7-299616DE655D}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4B-4727-9ECB-0B44EFA845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{9194830F-93D5-4EED-ADD2-021AA75475B1}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4B-4727-9ECB-0B44EFA845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{F788ECF2-5359-4927-8840-8F5F153F1625}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4B-4727-9ECB-0B44EFA845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{F5138EF2-97CA-4AC6-B3AF-B786E787F1DB}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4B-4727-9ECB-0B44EFA845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{296892AB-A71A-4DC4-BA33-051BFBEFF7B0}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64B-4727-9ECB-0B44EFA845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{675A6233-9C47-4C15-9091-B606C4242794}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64B-4727-9ECB-0B44EFA845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{B3909712-E3A3-4E08-A69F-97D1DB88DAD9}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64B-4727-9ECB-0B44EFA845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{AE3C9A76-4C71-470C-8572-35FBBF75FAED}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64B-4727-9ECB-0B44EFA845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58</c:v>
                </c:pt>
                <c:pt idx="16">
                  <c:v>59.8</c:v>
                </c:pt>
                <c:pt idx="24">
                  <c:v>61.2</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64B-4727-9ECB-0B44EFA845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{AA5133E7-992D-4A5B-A9F4-6D2B33A92E36}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64B-4727-9ECB-0B44EFA845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{1479D3D6-B806-401C-BBBC-82279A8CA1E6}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4B-4727-9ECB-0B44EFA845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{80C74FEB-4D19-4FBE-8268-268D4755A681}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4B-4727-9ECB-0B44EFA845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{3DCB34EB-6778-4E34-9F79-12E83F6E214D}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4B-4727-9ECB-0B44EFA845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{BF79C565-1C5E-489D-890D-38D970F2860A}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4B-4727-9ECB-0B44EFA8453D}"/>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{DC38E68A-CE41-4D0D-966E-2EEF953BFA32}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64B-4727-9ECB-0B44EFA845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{22C9007E-0C98-40B0-B2E6-7BE27212A55B}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64B-4727-9ECB-0B44EFA845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{415DA516-8B97-422F-8815-88EB1C8B0C66}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64B-4727-9ECB-0B44EFA845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{EB45F6B5-BCAA-4106-9232-F97A3D8C6B4B}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64B-4727-9ECB-0B44EFA845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64B-4727-9ECB-0B44EFA8453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{9BA83BDD-C597-41F9-89E9-92DD453611C1}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98-4F7A-AB03-DF84ED7A48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{173EB227-906F-4803-A7BE-7ADDE94EC236}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98-4F7A-AB03-DF84ED7A48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{6DBA6790-4E97-4A77-B9F8-601A11443660}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98-4F7A-AB03-DF84ED7A48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{4D565DBA-7234-4A77-9228-DA0D65ED340E}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98-4F7A-AB03-DF84ED7A48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{95339BBC-9CEC-40B5-B047-5772BBB27142}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98-4F7A-AB03-DF84ED7A480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{67794F9B-AB40-46DB-B50E-6883874AB391}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98-4F7A-AB03-DF84ED7A480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{1FAB9D9C-0377-4B70-83B2-80BA46431A11}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98-4F7A-AB03-DF84ED7A480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{CC95BC01-963B-4A60-A328-CA942CB433ED}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98-4F7A-AB03-DF84ED7A480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{A3D80639-97E0-4A6E-AE6D-FD87851186E0}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98-4F7A-AB03-DF84ED7A48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2.2999999999999998</c:v>
                </c:pt>
                <c:pt idx="16">
                  <c:v>1.9</c:v>
                </c:pt>
                <c:pt idx="24">
                  <c:v>1.5</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98-4F7A-AB03-DF84ED7A48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{52FC6F79-47F3-4F7E-81F2-D9ABEB3A56BA}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98-4F7A-AB03-DF84ED7A48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{53517399-AFC1-4418-84C9-3FD288A08E0E}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98-4F7A-AB03-DF84ED7A48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{FACB8881-3212-4DC6-B574-3601768A1B1C}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98-4F7A-AB03-DF84ED7A48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{B48DB734-25A8-4353-A037-9F53F31463B6}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98-4F7A-AB03-DF84ED7A48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{6D0C8CA2-506D-4301-8F71-4BDD33857B76}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98-4F7A-AB03-DF84ED7A480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{CA485993-29C6-49A2-B82D-88CC9F81157F}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98-4F7A-AB03-DF84ED7A480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{9389DA55-0631-4688-B868-4ABEF4172493}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98-4F7A-AB03-DF84ED7A480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{D2FB2633-2123-4426-95C3-03739E8E0ECC}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98-4F7A-AB03-DF84ED7A480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{B29A323D-1094-4C53-8A49-7E40FC419915}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98-4F7A-AB03-DF84ED7A4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798-4F7A-AB03-DF84ED7A4805}"/>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年度については、元利償還金は、前年度と比較して約</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公営企業債の元利償還金に対する繰入金は、前年度と比較して約</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今後、知立連続立体交差事業、知立駅周辺土地区画整理事業、施設の長寿命化対策事業などの事業費の増による市債の発行増は避けられないため、より一層計画的な財政運営を行い、現在の比率が維持でき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一般会計に係る地方債の現在高は、新規発行債が令和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年度の償還額を下回ったため減少した。</a:t>
          </a:r>
        </a:p>
        <a:p>
          <a:r>
            <a:rPr kumimoji="1" lang="ja-JP" altLang="en-US" sz="1400">
              <a:latin typeface="ＭＳ ゴシック" pitchFamily="49" charset="-128"/>
              <a:ea typeface="ＭＳ ゴシック" pitchFamily="49" charset="-128"/>
            </a:rPr>
            <a:t>公債費の減により基準財政需要額算入見込額は減少した。</a:t>
          </a:r>
        </a:p>
        <a:p>
          <a:r>
            <a:rPr kumimoji="1" lang="ja-JP" altLang="en-US" sz="1400">
              <a:latin typeface="ＭＳ ゴシック" pitchFamily="49" charset="-128"/>
              <a:ea typeface="ＭＳ ゴシック" pitchFamily="49" charset="-128"/>
            </a:rPr>
            <a:t>今後、知立連続立体交差事業、知立駅周辺土地区画整理事業、施設の長寿命化対策事業などの事業費の増による市債の発行増、当該事業を実施するための特定目的基金の繰入による充当可能基金の減少を見込んでいる為、より一層計画的な財政運営を行い、現在の状況が維持でき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愛知県知立市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財政調整基金について、積立額よりも取崩額が大幅に上回ったことにより、減少した。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また、特定目的基金の都市計画施設整備基金についても、財政調整基金と同様に、積立額よりも取崩額が大幅に上回ったことにより、減少した。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その結果、基金全体では前年度比で約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ことができるよう、原則として取崩しを行わない財政運営を行っていく。減債基金については、満期一括方式による償還方法での借入は実施していないことから、基金利息を除いた積立又は取崩しを行う予定はない。その他特定目的基金については、現時点においては計画的な積立を行う予定はないが、公共施設等の更新、整備の必要に応じ、取崩しを行うため、財産売払い収入など臨時的な収入が生じた場合には積立を行い、将来に備えるとともに、より実情に即した基金体系となるよう、見直し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都市計画施設整備基金・・・都市計画の円滑な推進を図るため。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学校施設整備基金・・・学校施設を整備するため。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子ども施設整備基金・・・児童福祉施設を整備するため。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一般廃棄物処理施設等整備基金・・・生活環境の保全を図るため。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総合公園整備事業基金・・・総合公園を整備するため。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都市計画施設整備基金は知立駅周辺土地区画整理事業及び知立連続立体交差事業の進捗に応じて計画的に取崩し、積立を行っている。令和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年度は年度末残高が前年度比約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年度残高と比較してほぼ横ばいであったが、令和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百万円の積み立てをすることができたため、令和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においては、計画的な積立を行う予定はないが、公共施設等の更新、整備の必要に応じて取崩しを行うため、財産売払い収入などによる積立てを行い、将来に備えるとともにより実情に即した基金体系となるよう見直し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人件費、扶助費等が増加したことにより、約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百万円の取り崩しを行った。その結果、令和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よう目標としていく。加えて、当市は普通交付税の不交付、交付団体を行き来していることから、不交付団体となった際は臨時財政対策債等の元利償還金をすべて税収において負担することとなるため、より慎重な財政運営に留意し、原則として取崩しを行わず、計画的に積み立て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減債基金の残高は基金利息以外の積立又は取崩しを行っていないため、横ばいである。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基金利息については積立を行う。満期一括方式による借入れの予定はないことから、引き続き、同水準で推移していくものと考えられる。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繰上償還を行う場合や市債の償還が多額になる場合にその財源として活用していく。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DFD9E2E-41FE-432C-BA43-8DDCF6A0CE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8C2A07-E3C4-4236-B89C-DE4BBFAB1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68204C3-C5F9-46F1-A685-B2EA6B9902E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62912D8-8436-416E-ADAD-DCDB99A25D5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3B25093-85EA-4958-86A7-290297174FD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37C316F-4D9C-4A14-8AF9-6D904A206EC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FB24615-1FAD-4E1D-8002-A9DC7FA5ADA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92D414E-7739-43BA-9DFE-F27E19F4983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B011E13-9BA8-492B-A11F-EC21B3791A1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E3FFFB8-AFAE-4960-8836-150C7270F1D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3A9C498-741B-4973-99C8-58452026C7D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A5130AB-3272-4D92-BA4A-7C85B7006BA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08E1E3F-9400-4C98-9BDF-22F239F6EF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F0E41B8-DF35-4002-92CC-CFB8751EB4B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E36D9FC-FE83-4A99-B355-6134D8FDFF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807E997-F323-4228-9FC5-A2F4BC7E391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C7B8C72-ABDB-403B-958C-67E2255B69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8E57CB2-60B2-4607-B5FD-6B2A8714ED2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3696303-78D2-4B7D-8DB6-F1DB0F63B35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1D99C01-5343-4302-BB89-0A0A23DDC37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6291E02-B68D-46E3-8E03-6C08E7D4945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3DD5BD6-F4A1-496C-91F1-5C3D2BEF6C5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72,214
66,793
16.31
26,341,372
24,325,888
1,456,369
14,570,811
14,890,173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F462F37-A801-47C1-B951-96BB052D39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C5C083C-ACE3-4B24-BA8D-472D7A9A204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10627C7-987C-44CD-91FC-6E426CFEE38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21118E7-B690-4EAB-ADE1-0492A016CE7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D768DDC-92F4-4627-9ABE-1A318564D91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24FC811-2A10-4FC5-8368-59618479C3F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7DD6144-4384-4F34-8E0D-16786E16C4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912ADED-FC85-4E41-8E7E-2848A2FABD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75602A4-6194-464F-95DB-70973960CF0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038EBDE-AB9B-4AFB-95B5-D8BC2A9A4CA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3493A25-3083-4E0B-A671-D12C1154CD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7CB9BA5-9350-454B-B785-78AB2E32BC7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9B646EE-6AFD-4048-9E0B-A2A258AB1CB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D43C361-D490-4BC9-AEE2-F2F11F5FC48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AF94F14-A156-4FDA-808B-7A052EA752D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97F2C71-E871-4CDC-B174-52BF8A8AFCC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FEDD69F-2D62-410C-983C-3C6678FAF53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EF068D2-FABC-4101-9534-FAEB7711ADE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243298F-B954-4EF7-95CF-ECA77966A98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6BA7618-3557-46E4-9A7E-2629C1D2483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D2C8951-96AD-43B5-9E00-E41225D23C6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643912A-EC24-4289-96DD-69DA0CB3E0B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C0CEE53-6B04-44A2-83AA-218968725CF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650310E-24EE-4E2A-AF7B-07493D6C3D5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74B085F-72D8-47C4-90E6-EFF1EBC9D02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5D8A518-62D9-401B-ADE0-25A20E8D7C9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A6EA60F-8770-4DC3-930D-E2124C0385F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6E7443C-927E-4424-9F2B-55C345BDBB4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71E6DE6-20ED-49F4-8C57-F3CE25B0EAE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A6F8A21-AEA9-42B4-A520-C4E8C961741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98C34FE-D41F-416E-93D0-6F514A3CFC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77F60C5-3704-411D-93E3-EAD5F80F696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F6ECD48-CED9-47C9-AB32-ED079879B98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67A2EA5-3D30-474E-8E42-5DE1BF67D4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A36919E-016B-491E-8792-F5DCDC47963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年々減価償却率が上昇しているが、類似団体の平均値に比べると若干低い水準である。平成２９年度より知立市公共施設等総合管理計画を策定し、現在多額の投資を行っている知立連続立体交差事業などの大型整備事業のピーク後には公共施設等の老朽化対策として重点的に投資をしていく予定。今後も将来を見据えた経営的視点により、公共施設の管理、運用を行い、より一層適正化に努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A0A9F38-0649-4F9A-B936-429813511F7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FBBEBD7-B309-4F8A-A36E-C19990CD75E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2734041-8747-4677-A3AE-8262B6F3510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996BA55-2CA8-4470-8EF8-2B8D7470D41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6769360-84A7-4A8B-B431-949B3B8684F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660B9F2-2D2C-434B-A611-8F77A0D99D3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8C71BED-BABA-46CE-B4D4-95499F28088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5381AC9-16BF-42D2-A60B-AD4E0C9256B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1710189-974F-4E3F-B995-4A98AE16CAF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91FFA007-CE3E-4244-885D-28C2ED34D90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E30DD32-23BC-4090-8A13-F062D6CB43D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EE02031-185C-43C0-A165-7BD214FFD2F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8BDDDBB-0E29-4A98-9E30-D4D350E8BFE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624F5F8-8416-464B-BF7E-2A04B4AE33D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4CD38F8E-9560-40B7-8C13-E3DB679936CA}"/>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ADA42231-2385-4E59-B0CC-CC5532257771}"/>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FF444EDC-1544-4CA0-BC39-1E767940AD93}"/>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CE4FE24A-15E2-43A6-87CE-5AFCAA517231}"/>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795C93F5-8D12-44C3-821F-A0DA1D83A256}"/>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00C91E93-B418-4483-B697-7969903592BD}"/>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43A428EA-017E-46F0-B8AD-4AE1C8416538}"/>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29D3D3F9-86D7-451B-BE9A-0BDBCEAE144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777C1212-D449-4639-A472-82CA5764EC7C}"/>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3E72A694-FA7E-4E6E-8F30-1C5B5DFEDF68}"/>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7F0F9E9B-4DF8-437C-A9B0-7F913E1ACE91}"/>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1DB28D8-7F5D-4AA3-92ED-C6FFCC058C5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CC0E590-A868-43BF-9FDD-B7245C52994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062CA55-0E46-48B9-854B-0AE94372454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53AFE19-533C-40B0-BEEB-11D7321DA70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DF41BC2-5C6D-464B-9962-5B63E7CDA93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89" name="楕円 88">
          <a:extLst>
            <a:ext uri="{FF2B5EF4-FFF2-40B4-BE49-F238E27FC236}">
              <a16:creationId xmlns:a16="http://schemas.microsoft.com/office/drawing/2014/main" id="{C5F29794-1B54-444C-ADE3-52F21E3814D3}"/>
            </a:ext>
          </a:extLst>
        </xdr:cNvPr>
        <xdr:cNvSpPr/>
      </xdr:nvSpPr>
      <xdr:spPr>
        <a:xfrm>
          <a:off x="47117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157370</xdr:rowOff>
    </xdr:from>
    <xdr:ext cx="405111" cy="259045"/>
    <xdr:sp macro="" textlink="">
      <xdr:nvSpPr>
        <xdr:cNvPr id="90" name="有形固定資産減価償却率該当値テキスト">
          <a:extLst>
            <a:ext uri="{FF2B5EF4-FFF2-40B4-BE49-F238E27FC236}">
              <a16:creationId xmlns:a16="http://schemas.microsoft.com/office/drawing/2014/main" id="{0A487B1D-A435-48FD-B4F6-51935D4599B1}"/>
            </a:ext>
          </a:extLst>
        </xdr:cNvPr>
        <xdr:cNvSpPr txBox="1"/>
      </xdr:nvSpPr>
      <xdr:spPr>
        <a:xfrm>
          <a:off x="4813300" y="572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74041</xdr:rowOff>
    </xdr:from>
    <xdr:to>
      <xdr:col>19</xdr:col>
      <xdr:colOff>187325</xdr:colOff>
      <xdr:row>30</xdr:row>
      <xdr:rowOff>4191</xdr:rowOff>
    </xdr:to>
    <xdr:sp macro="" textlink="">
      <xdr:nvSpPr>
        <xdr:cNvPr id="91" name="楕円 90">
          <a:extLst>
            <a:ext uri="{FF2B5EF4-FFF2-40B4-BE49-F238E27FC236}">
              <a16:creationId xmlns:a16="http://schemas.microsoft.com/office/drawing/2014/main" id="{35DA3A13-5DD0-4575-B393-FD81E3501C09}"/>
            </a:ext>
          </a:extLst>
        </xdr:cNvPr>
        <xdr:cNvSpPr/>
      </xdr:nvSpPr>
      <xdr:spPr>
        <a:xfrm>
          <a:off x="4000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124841</xdr:rowOff>
    </xdr:from>
    <xdr:to>
      <xdr:col>23</xdr:col>
      <xdr:colOff>85725</xdr:colOff>
      <xdr:row>30</xdr:row>
      <xdr:rowOff>13843</xdr:rowOff>
    </xdr:to>
    <xdr:cxnSp macro="">
      <xdr:nvCxnSpPr>
        <xdr:cNvPr id="92" name="直線コネクタ 91">
          <a:extLst>
            <a:ext uri="{FF2B5EF4-FFF2-40B4-BE49-F238E27FC236}">
              <a16:creationId xmlns:a16="http://schemas.microsoft.com/office/drawing/2014/main" id="{F658AC13-8393-4B66-AE95-D8A964FA48B5}"/>
            </a:ext>
          </a:extLst>
        </xdr:cNvPr>
        <xdr:cNvCxnSpPr/>
      </xdr:nvCxnSpPr>
      <xdr:spPr>
        <a:xfrm>
          <a:off x="4051300" y="5868416"/>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13589</xdr:rowOff>
    </xdr:from>
    <xdr:to>
      <xdr:col>15</xdr:col>
      <xdr:colOff>187325</xdr:colOff>
      <xdr:row>29</xdr:row>
      <xdr:rowOff>115189</xdr:rowOff>
    </xdr:to>
    <xdr:sp macro="" textlink="">
      <xdr:nvSpPr>
        <xdr:cNvPr id="93" name="楕円 92">
          <a:extLst>
            <a:ext uri="{FF2B5EF4-FFF2-40B4-BE49-F238E27FC236}">
              <a16:creationId xmlns:a16="http://schemas.microsoft.com/office/drawing/2014/main" id="{5B8D8A3C-51B3-4BF9-B5DC-F1AEF494A6B0}"/>
            </a:ext>
          </a:extLst>
        </xdr:cNvPr>
        <xdr:cNvSpPr/>
      </xdr:nvSpPr>
      <xdr:spPr>
        <a:xfrm>
          <a:off x="3238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64389</xdr:rowOff>
    </xdr:from>
    <xdr:to>
      <xdr:col>19</xdr:col>
      <xdr:colOff>136525</xdr:colOff>
      <xdr:row>29</xdr:row>
      <xdr:rowOff>124841</xdr:rowOff>
    </xdr:to>
    <xdr:cxnSp macro="">
      <xdr:nvCxnSpPr>
        <xdr:cNvPr id="94" name="直線コネクタ 93">
          <a:extLst>
            <a:ext uri="{FF2B5EF4-FFF2-40B4-BE49-F238E27FC236}">
              <a16:creationId xmlns:a16="http://schemas.microsoft.com/office/drawing/2014/main" id="{9F33701B-44BA-4C40-B35E-EE6758320E27}"/>
            </a:ext>
          </a:extLst>
        </xdr:cNvPr>
        <xdr:cNvCxnSpPr/>
      </xdr:nvCxnSpPr>
      <xdr:spPr>
        <a:xfrm>
          <a:off x="3289300" y="580796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95" name="楕円 94">
          <a:extLst>
            <a:ext uri="{FF2B5EF4-FFF2-40B4-BE49-F238E27FC236}">
              <a16:creationId xmlns:a16="http://schemas.microsoft.com/office/drawing/2014/main" id="{95C1BAC5-0872-44AA-94E8-C6A6F544E4D0}"/>
            </a:ext>
          </a:extLst>
        </xdr:cNvPr>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64389</xdr:rowOff>
    </xdr:to>
    <xdr:cxnSp macro="">
      <xdr:nvCxnSpPr>
        <xdr:cNvPr id="96" name="直線コネクタ 95">
          <a:extLst>
            <a:ext uri="{FF2B5EF4-FFF2-40B4-BE49-F238E27FC236}">
              <a16:creationId xmlns:a16="http://schemas.microsoft.com/office/drawing/2014/main" id="{13B368D0-FFBB-49AB-8EEF-AA48ED509146}"/>
            </a:ext>
          </a:extLst>
        </xdr:cNvPr>
        <xdr:cNvCxnSpPr/>
      </xdr:nvCxnSpPr>
      <xdr:spPr>
        <a:xfrm>
          <a:off x="2527300" y="573024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55499</xdr:rowOff>
    </xdr:from>
    <xdr:to>
      <xdr:col>7</xdr:col>
      <xdr:colOff>187325</xdr:colOff>
      <xdr:row>28</xdr:row>
      <xdr:rowOff>157099</xdr:rowOff>
    </xdr:to>
    <xdr:sp macro="" textlink="">
      <xdr:nvSpPr>
        <xdr:cNvPr id="97" name="楕円 96">
          <a:extLst>
            <a:ext uri="{FF2B5EF4-FFF2-40B4-BE49-F238E27FC236}">
              <a16:creationId xmlns:a16="http://schemas.microsoft.com/office/drawing/2014/main" id="{70154BB7-DC9F-4AEE-BC19-1594BDCC3EBE}"/>
            </a:ext>
          </a:extLst>
        </xdr:cNvPr>
        <xdr:cNvSpPr/>
      </xdr:nvSpPr>
      <xdr:spPr>
        <a:xfrm>
          <a:off x="1714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106299</xdr:rowOff>
    </xdr:from>
    <xdr:to>
      <xdr:col>11</xdr:col>
      <xdr:colOff>136525</xdr:colOff>
      <xdr:row>28</xdr:row>
      <xdr:rowOff>158115</xdr:rowOff>
    </xdr:to>
    <xdr:cxnSp macro="">
      <xdr:nvCxnSpPr>
        <xdr:cNvPr id="98" name="直線コネクタ 97">
          <a:extLst>
            <a:ext uri="{FF2B5EF4-FFF2-40B4-BE49-F238E27FC236}">
              <a16:creationId xmlns:a16="http://schemas.microsoft.com/office/drawing/2014/main" id="{4BE2785D-BEBB-42DA-A6D4-1FF20B9FE4AB}"/>
            </a:ext>
          </a:extLst>
        </xdr:cNvPr>
        <xdr:cNvCxnSpPr/>
      </xdr:nvCxnSpPr>
      <xdr:spPr>
        <a:xfrm>
          <a:off x="1765300" y="567842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140F546A-2A56-424C-9FB3-D8B225EAA8E3}"/>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A1129794-A797-455B-AB17-F48F1E483117}"/>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BE172C6E-A86B-41DC-A35C-BD77898AB1BC}"/>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1334406E-06D9-4263-95FD-22778C7CA0EA}"/>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20718</xdr:rowOff>
    </xdr:from>
    <xdr:ext cx="405111" cy="259045"/>
    <xdr:sp macro="" textlink="">
      <xdr:nvSpPr>
        <xdr:cNvPr id="103" name="n_1mainValue有形固定資産減価償却率">
          <a:extLst>
            <a:ext uri="{FF2B5EF4-FFF2-40B4-BE49-F238E27FC236}">
              <a16:creationId xmlns:a16="http://schemas.microsoft.com/office/drawing/2014/main" id="{EFDE8238-AEA7-43E1-86B1-364AA4D40487}"/>
            </a:ext>
          </a:extLst>
        </xdr:cNvPr>
        <xdr:cNvSpPr txBox="1"/>
      </xdr:nvSpPr>
      <xdr:spPr>
        <a:xfrm>
          <a:off x="38360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104" name="n_2mainValue有形固定資産減価償却率">
          <a:extLst>
            <a:ext uri="{FF2B5EF4-FFF2-40B4-BE49-F238E27FC236}">
              <a16:creationId xmlns:a16="http://schemas.microsoft.com/office/drawing/2014/main" id="{868D8CE2-E496-4C54-82C2-B9BB1A4CEAA3}"/>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5" name="n_3mainValue有形固定資産減価償却率">
          <a:extLst>
            <a:ext uri="{FF2B5EF4-FFF2-40B4-BE49-F238E27FC236}">
              <a16:creationId xmlns:a16="http://schemas.microsoft.com/office/drawing/2014/main" id="{C6FFA536-8E63-4AB0-AED3-013F65D42B15}"/>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2176</xdr:rowOff>
    </xdr:from>
    <xdr:ext cx="405111" cy="259045"/>
    <xdr:sp macro="" textlink="">
      <xdr:nvSpPr>
        <xdr:cNvPr id="106" name="n_4mainValue有形固定資産減価償却率">
          <a:extLst>
            <a:ext uri="{FF2B5EF4-FFF2-40B4-BE49-F238E27FC236}">
              <a16:creationId xmlns:a16="http://schemas.microsoft.com/office/drawing/2014/main" id="{8832C9CD-4C38-45C6-B274-CD8C0EFBAD3D}"/>
            </a:ext>
          </a:extLst>
        </xdr:cNvPr>
        <xdr:cNvSpPr txBox="1"/>
      </xdr:nvSpPr>
      <xdr:spPr>
        <a:xfrm>
          <a:off x="1562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10391DD-1AED-45CE-8425-08B07BA493F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1CAF36B-61BE-49B9-AB43-5814E2B852E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EFA2413B-39D3-4709-AC69-FA7448C47A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8167637-E7B8-4EAC-91C5-B01D8B440A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512C9A3-C229-4B61-819B-E4E8B935E6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6BFA4A3-9D1D-4714-8AD8-BE8F3552E2A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A332EF4-0D09-4670-8959-DA3FCADBC50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3801E7E-0F23-43F8-AA9D-60226C2F814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13CADB5-C408-4DD7-95D6-BF4425D0210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F794C03-3BA1-4DF1-B434-E8FA3EEC657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F7F4479-BE74-414D-8DC2-54FB55F0C1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281373E-A6D0-4309-9E66-212169C1579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8D29C66-6738-41AF-A4A1-9048F65CF84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類似団体に比べて低い水準ではあるが、令和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年度完了（予定）に向けて</a:t>
          </a:r>
          <a:r>
            <a:rPr lang="ja-JP" altLang="ja-JP" sz="1100">
              <a:solidFill>
                <a:schemeClr val="dk1"/>
              </a:solidFill>
              <a:effectLst/>
              <a:latin typeface="+mn-lt"/>
              <a:ea typeface="+mn-ea"/>
              <a:cs typeface="+mn-cs"/>
            </a:rPr>
            <a:t>知立駅周辺地区の連続立体交差事業や土地区画整理事業等</a:t>
          </a:r>
          <a:r>
            <a:rPr lang="ja-JP" altLang="ja-JP" sz="1100" b="0" i="0" baseline="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大型事業が進んでおり、今後も引き続き債務償還比率上昇が見込まれるため、更なる健全な財政運営に努める必要がある。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E86E889-D910-4B3A-8BB4-79D3C698DB5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904EA35-F152-4A43-BB64-A3EA9A41470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2D99050-333E-44F2-A5CF-0E3E08597EB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1360AD2-A588-41A7-B8A4-E29DA16981B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57F6C977-26A7-4325-B946-EE22BC226F3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6225C8D-9C2A-4492-B579-3409F680E55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AB40E37-8F1C-42F6-8000-0668B2A39B7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3285D5C-D182-4A8D-A6AB-0E58581B0F0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21CFF22-5298-4E40-A6B6-AB5404F22BD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DE786B9-7567-4822-82E8-B7A2D88BB40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3F3396A-ED5B-4BE7-A4DE-96EABDA9F78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C2858F5-A36D-4EDB-9552-2136A4DBFB5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0E812BC-1822-405A-9151-D81F752186D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F31300E-BB10-4BBB-9AFD-6413F2C829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0F08CBA-B566-4BD2-9430-6AE1B93A23B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5BB27BCD-B16A-4F07-91C1-C44DDF2364FC}"/>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CE8F4B1D-81B2-4F72-9D66-8865D456F27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7D8B3CA4-AC71-42CC-83F4-9EE02A7A5948}"/>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81C8277-A3DE-4B08-9196-F7776B20D4C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C0EA22F-F797-4C02-B89F-72009311AD4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03FCF1BC-DAFF-4E89-A351-E714C5880FE9}"/>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C01069AA-7234-4718-971C-41867A2882BC}"/>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7F87553C-43F9-4802-AF13-DDB4F91B7A4D}"/>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9DE988C4-B28A-4798-AFAA-A9EC5CD9AA4F}"/>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41015806-923F-4C2F-B6CF-208C6B0DDEE7}"/>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BA9F65E3-B9CE-4351-BC4A-A465F3DE6A0E}"/>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89D49F5-AD5A-4D41-B954-992F36776B3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4FE7042-B247-4DAF-BD9A-772473FC5C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A79ABE0-0AD0-4417-9130-CDAD6C2F982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DAB5F86-43BC-4AAA-A95B-992289DD179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9EC908C-3D53-43F1-8BCB-10BE911A9F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85774</xdr:rowOff>
    </xdr:from>
    <xdr:to>
      <xdr:col>76</xdr:col>
      <xdr:colOff>73025</xdr:colOff>
      <xdr:row>28</xdr:row>
      <xdr:rowOff>15924</xdr:rowOff>
    </xdr:to>
    <xdr:sp macro="" textlink="">
      <xdr:nvSpPr>
        <xdr:cNvPr id="151" name="楕円 150">
          <a:extLst>
            <a:ext uri="{FF2B5EF4-FFF2-40B4-BE49-F238E27FC236}">
              <a16:creationId xmlns:a16="http://schemas.microsoft.com/office/drawing/2014/main" id="{E544020D-60F3-457A-8B29-EAF7B35F0DF0}"/>
            </a:ext>
          </a:extLst>
        </xdr:cNvPr>
        <xdr:cNvSpPr/>
      </xdr:nvSpPr>
      <xdr:spPr>
        <a:xfrm>
          <a:off x="14744700" y="54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108651</xdr:rowOff>
    </xdr:from>
    <xdr:ext cx="469744" cy="259045"/>
    <xdr:sp macro="" textlink="">
      <xdr:nvSpPr>
        <xdr:cNvPr id="152" name="債務償還比率該当値テキスト">
          <a:extLst>
            <a:ext uri="{FF2B5EF4-FFF2-40B4-BE49-F238E27FC236}">
              <a16:creationId xmlns:a16="http://schemas.microsoft.com/office/drawing/2014/main" id="{F568F987-F19A-49E0-BE85-713CAF819D6D}"/>
            </a:ext>
          </a:extLst>
        </xdr:cNvPr>
        <xdr:cNvSpPr txBox="1"/>
      </xdr:nvSpPr>
      <xdr:spPr>
        <a:xfrm>
          <a:off x="14846300" y="533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80857</xdr:rowOff>
    </xdr:from>
    <xdr:to>
      <xdr:col>72</xdr:col>
      <xdr:colOff>123825</xdr:colOff>
      <xdr:row>28</xdr:row>
      <xdr:rowOff>11007</xdr:rowOff>
    </xdr:to>
    <xdr:sp macro="" textlink="">
      <xdr:nvSpPr>
        <xdr:cNvPr id="153" name="楕円 152">
          <a:extLst>
            <a:ext uri="{FF2B5EF4-FFF2-40B4-BE49-F238E27FC236}">
              <a16:creationId xmlns:a16="http://schemas.microsoft.com/office/drawing/2014/main" id="{195081DB-CAEF-4FAB-A335-7D58B8F25AF4}"/>
            </a:ext>
          </a:extLst>
        </xdr:cNvPr>
        <xdr:cNvSpPr/>
      </xdr:nvSpPr>
      <xdr:spPr>
        <a:xfrm>
          <a:off x="140335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131657</xdr:rowOff>
    </xdr:from>
    <xdr:to>
      <xdr:col>76</xdr:col>
      <xdr:colOff>22225</xdr:colOff>
      <xdr:row>27</xdr:row>
      <xdr:rowOff>136574</xdr:rowOff>
    </xdr:to>
    <xdr:cxnSp macro="">
      <xdr:nvCxnSpPr>
        <xdr:cNvPr id="154" name="直線コネクタ 153">
          <a:extLst>
            <a:ext uri="{FF2B5EF4-FFF2-40B4-BE49-F238E27FC236}">
              <a16:creationId xmlns:a16="http://schemas.microsoft.com/office/drawing/2014/main" id="{91DA7575-6A8F-4141-BEB9-3841F4D9BCFD}"/>
            </a:ext>
          </a:extLst>
        </xdr:cNvPr>
        <xdr:cNvCxnSpPr/>
      </xdr:nvCxnSpPr>
      <xdr:spPr>
        <a:xfrm>
          <a:off x="14084300" y="5532332"/>
          <a:ext cx="7112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91172</xdr:rowOff>
    </xdr:from>
    <xdr:to>
      <xdr:col>68</xdr:col>
      <xdr:colOff>123825</xdr:colOff>
      <xdr:row>28</xdr:row>
      <xdr:rowOff>21322</xdr:rowOff>
    </xdr:to>
    <xdr:sp macro="" textlink="">
      <xdr:nvSpPr>
        <xdr:cNvPr id="155" name="楕円 154">
          <a:extLst>
            <a:ext uri="{FF2B5EF4-FFF2-40B4-BE49-F238E27FC236}">
              <a16:creationId xmlns:a16="http://schemas.microsoft.com/office/drawing/2014/main" id="{396FA80D-180B-44BB-82A8-327463A54B4C}"/>
            </a:ext>
          </a:extLst>
        </xdr:cNvPr>
        <xdr:cNvSpPr/>
      </xdr:nvSpPr>
      <xdr:spPr>
        <a:xfrm>
          <a:off x="13271500" y="54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131657</xdr:rowOff>
    </xdr:from>
    <xdr:to>
      <xdr:col>72</xdr:col>
      <xdr:colOff>73025</xdr:colOff>
      <xdr:row>27</xdr:row>
      <xdr:rowOff>141972</xdr:rowOff>
    </xdr:to>
    <xdr:cxnSp macro="">
      <xdr:nvCxnSpPr>
        <xdr:cNvPr id="156" name="直線コネクタ 155">
          <a:extLst>
            <a:ext uri="{FF2B5EF4-FFF2-40B4-BE49-F238E27FC236}">
              <a16:creationId xmlns:a16="http://schemas.microsoft.com/office/drawing/2014/main" id="{B971796D-9036-407A-852E-41240B1A56A6}"/>
            </a:ext>
          </a:extLst>
        </xdr:cNvPr>
        <xdr:cNvCxnSpPr/>
      </xdr:nvCxnSpPr>
      <xdr:spPr>
        <a:xfrm flipV="1">
          <a:off x="13322300" y="5532332"/>
          <a:ext cx="762000" cy="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80088</xdr:rowOff>
    </xdr:from>
    <xdr:to>
      <xdr:col>64</xdr:col>
      <xdr:colOff>123825</xdr:colOff>
      <xdr:row>29</xdr:row>
      <xdr:rowOff>10238</xdr:rowOff>
    </xdr:to>
    <xdr:sp macro="" textlink="">
      <xdr:nvSpPr>
        <xdr:cNvPr id="157" name="楕円 156">
          <a:extLst>
            <a:ext uri="{FF2B5EF4-FFF2-40B4-BE49-F238E27FC236}">
              <a16:creationId xmlns:a16="http://schemas.microsoft.com/office/drawing/2014/main" id="{6805293F-E82A-4B3A-87E1-7CB365BDB211}"/>
            </a:ext>
          </a:extLst>
        </xdr:cNvPr>
        <xdr:cNvSpPr/>
      </xdr:nvSpPr>
      <xdr:spPr>
        <a:xfrm>
          <a:off x="12509500" y="56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141972</xdr:rowOff>
    </xdr:from>
    <xdr:to>
      <xdr:col>68</xdr:col>
      <xdr:colOff>73025</xdr:colOff>
      <xdr:row>28</xdr:row>
      <xdr:rowOff>130888</xdr:rowOff>
    </xdr:to>
    <xdr:cxnSp macro="">
      <xdr:nvCxnSpPr>
        <xdr:cNvPr id="158" name="直線コネクタ 157">
          <a:extLst>
            <a:ext uri="{FF2B5EF4-FFF2-40B4-BE49-F238E27FC236}">
              <a16:creationId xmlns:a16="http://schemas.microsoft.com/office/drawing/2014/main" id="{D0391443-FBC1-49F2-AE42-EFE1FB624931}"/>
            </a:ext>
          </a:extLst>
        </xdr:cNvPr>
        <xdr:cNvCxnSpPr/>
      </xdr:nvCxnSpPr>
      <xdr:spPr>
        <a:xfrm flipV="1">
          <a:off x="12560300" y="5542647"/>
          <a:ext cx="762000" cy="16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144138</xdr:rowOff>
    </xdr:from>
    <xdr:to>
      <xdr:col>60</xdr:col>
      <xdr:colOff>123825</xdr:colOff>
      <xdr:row>29</xdr:row>
      <xdr:rowOff>74288</xdr:rowOff>
    </xdr:to>
    <xdr:sp macro="" textlink="">
      <xdr:nvSpPr>
        <xdr:cNvPr id="159" name="楕円 158">
          <a:extLst>
            <a:ext uri="{FF2B5EF4-FFF2-40B4-BE49-F238E27FC236}">
              <a16:creationId xmlns:a16="http://schemas.microsoft.com/office/drawing/2014/main" id="{9B715B87-1C47-42EB-8357-493F5CE8EC4B}"/>
            </a:ext>
          </a:extLst>
        </xdr:cNvPr>
        <xdr:cNvSpPr/>
      </xdr:nvSpPr>
      <xdr:spPr>
        <a:xfrm>
          <a:off x="11747500" y="57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130888</xdr:rowOff>
    </xdr:from>
    <xdr:to>
      <xdr:col>64</xdr:col>
      <xdr:colOff>73025</xdr:colOff>
      <xdr:row>29</xdr:row>
      <xdr:rowOff>23488</xdr:rowOff>
    </xdr:to>
    <xdr:cxnSp macro="">
      <xdr:nvCxnSpPr>
        <xdr:cNvPr id="160" name="直線コネクタ 159">
          <a:extLst>
            <a:ext uri="{FF2B5EF4-FFF2-40B4-BE49-F238E27FC236}">
              <a16:creationId xmlns:a16="http://schemas.microsoft.com/office/drawing/2014/main" id="{5AA798DF-9A9E-4936-A937-27092D32FC64}"/>
            </a:ext>
          </a:extLst>
        </xdr:cNvPr>
        <xdr:cNvCxnSpPr/>
      </xdr:nvCxnSpPr>
      <xdr:spPr>
        <a:xfrm flipV="1">
          <a:off x="11798300" y="5703013"/>
          <a:ext cx="762000" cy="6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A75E75FE-9008-41C7-914F-A74A52C38A22}"/>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20F25560-E21E-4501-96B0-5825096427D7}"/>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3" name="n_3aveValue債務償還比率">
          <a:extLst>
            <a:ext uri="{FF2B5EF4-FFF2-40B4-BE49-F238E27FC236}">
              <a16:creationId xmlns:a16="http://schemas.microsoft.com/office/drawing/2014/main" id="{B7C80E2A-49A0-4538-BA41-9D16CB51A23C}"/>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4" name="n_4aveValue債務償還比率">
          <a:extLst>
            <a:ext uri="{FF2B5EF4-FFF2-40B4-BE49-F238E27FC236}">
              <a16:creationId xmlns:a16="http://schemas.microsoft.com/office/drawing/2014/main" id="{A68847EF-3CBB-4E4B-9E95-21F89CD1AAE0}"/>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27534</xdr:rowOff>
    </xdr:from>
    <xdr:ext cx="469744" cy="259045"/>
    <xdr:sp macro="" textlink="">
      <xdr:nvSpPr>
        <xdr:cNvPr id="165" name="n_1mainValue債務償還比率">
          <a:extLst>
            <a:ext uri="{FF2B5EF4-FFF2-40B4-BE49-F238E27FC236}">
              <a16:creationId xmlns:a16="http://schemas.microsoft.com/office/drawing/2014/main" id="{31D3D2DA-5581-44E8-A500-FE7B869B10B4}"/>
            </a:ext>
          </a:extLst>
        </xdr:cNvPr>
        <xdr:cNvSpPr txBox="1"/>
      </xdr:nvSpPr>
      <xdr:spPr>
        <a:xfrm>
          <a:off x="13836727" y="525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37849</xdr:rowOff>
    </xdr:from>
    <xdr:ext cx="469744" cy="259045"/>
    <xdr:sp macro="" textlink="">
      <xdr:nvSpPr>
        <xdr:cNvPr id="166" name="n_2mainValue債務償還比率">
          <a:extLst>
            <a:ext uri="{FF2B5EF4-FFF2-40B4-BE49-F238E27FC236}">
              <a16:creationId xmlns:a16="http://schemas.microsoft.com/office/drawing/2014/main" id="{2046D140-7194-45B7-BE4D-4982A727A3A2}"/>
            </a:ext>
          </a:extLst>
        </xdr:cNvPr>
        <xdr:cNvSpPr txBox="1"/>
      </xdr:nvSpPr>
      <xdr:spPr>
        <a:xfrm>
          <a:off x="13087427" y="526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26765</xdr:rowOff>
    </xdr:from>
    <xdr:ext cx="469744" cy="259045"/>
    <xdr:sp macro="" textlink="">
      <xdr:nvSpPr>
        <xdr:cNvPr id="167" name="n_3mainValue債務償還比率">
          <a:extLst>
            <a:ext uri="{FF2B5EF4-FFF2-40B4-BE49-F238E27FC236}">
              <a16:creationId xmlns:a16="http://schemas.microsoft.com/office/drawing/2014/main" id="{E8746AE2-92D8-4AA2-B908-7CC9E45BF376}"/>
            </a:ext>
          </a:extLst>
        </xdr:cNvPr>
        <xdr:cNvSpPr txBox="1"/>
      </xdr:nvSpPr>
      <xdr:spPr>
        <a:xfrm>
          <a:off x="12325427" y="54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90815</xdr:rowOff>
    </xdr:from>
    <xdr:ext cx="469744" cy="259045"/>
    <xdr:sp macro="" textlink="">
      <xdr:nvSpPr>
        <xdr:cNvPr id="168" name="n_4mainValue債務償還比率">
          <a:extLst>
            <a:ext uri="{FF2B5EF4-FFF2-40B4-BE49-F238E27FC236}">
              <a16:creationId xmlns:a16="http://schemas.microsoft.com/office/drawing/2014/main" id="{5536D053-A2FE-4BA0-AED8-27A720697BEA}"/>
            </a:ext>
          </a:extLst>
        </xdr:cNvPr>
        <xdr:cNvSpPr txBox="1"/>
      </xdr:nvSpPr>
      <xdr:spPr>
        <a:xfrm>
          <a:off x="11563427" y="54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F1C50B84-3481-49AC-9ED2-93B19B06A27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3AAE4AD-ECA9-440A-8D2C-B770C375D02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D38F77AB-E403-49DE-9B85-0D5C94B438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4084D512-3A4F-427C-A4C7-C805C5691F5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D58F619-C9B4-40D5-A7E8-F4E6730674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4E385DC-3477-4C03-BFB7-B2AD72F1ECF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F3DDAE-EBA0-4CA8-8C4E-F06B929B18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471F33-B547-4D68-A150-34150AD8C3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EAD5A5-4C1D-4506-A53F-44D415D8DC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1B2C62-5839-40CD-9032-3067D4FBD1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E15D37-5C8D-479A-AE92-230CBE206E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FCC5B4-45C3-45FB-BBF1-EFB568C2D6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856637-71AF-4416-B819-A3769CD4174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E7A923-F2A2-4205-817C-D96CB4E28C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9285D4-CB75-4376-BFA8-81FF051EB1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7BE863-9972-49E1-9234-2833E09C89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72,214
66,793
16.31
26,341,372
24,325,888
1,456,369
14,570,811
14,890,173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D634D4-E29B-42E9-A2C3-54997D5F0C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CB40FAF-8FF1-4A38-AEC3-C6FDE4639F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56D9DA-E4BA-4B8A-833E-E801DC1CB3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5E38A9-46B3-4DDE-9F52-C1CD1567A3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D5F41D-18EB-43B2-99ED-5C2A94BF4E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B4785B-6C65-4C40-A360-5CA28F39B0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C6479F-BE32-41C2-BE04-6907F2E143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2260B1-ECDA-429C-AFAF-8516A6A8E9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ADF594-8810-4164-B868-0DC8A42E39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5861BF-FC9B-46FD-BE2E-38515065266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B8D822-8252-4BC6-A6FB-35E7CCCC49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0EC731-BED2-40CC-8F3C-750CBC07F0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783894-4F37-4491-9DFD-78501571BB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C23B37-C36E-4138-BBF0-671FFEB7837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E922D0-2D72-4FEA-B332-658F2BBB57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6EFF2C-7D96-4EC3-BD49-F1FBC0F69A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D94199-5D6B-43D9-9990-E809050F7D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F817D1-1C12-41C0-82F0-E78599EE42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5E5BAA-A63E-4857-94DD-2FA0B7F898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6AB4E2-6274-47F8-B76D-EA70095CFFE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71115C-FE16-46D5-9BD2-4635572DBD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DCF4C4-977C-4666-98E4-7DAF53FCF5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C1C2AF-FACA-4E77-AE82-9DDE9068D5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BF49AE-B6AA-4012-A046-128FA33D21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F9A671-8512-4067-8EA7-9D99A53548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FEA4E9-936D-4FC5-934F-0D49D6DCF1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79CFB9-F984-40B9-B289-EEDBE8281EB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E1BD95-0102-4342-A648-9C4568C8C3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736A09-0EFD-4D48-AC96-2B2E3C1DF4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72A09D-E186-46D0-8E52-4A7D4C85D19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FB973F-CC69-4412-A184-CFC4DCD4D7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24396B-3B3D-43D1-86CE-F03A956B9C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78757CB-69A5-4289-BC16-DE2BDF6FCE3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008917F-2A46-4303-9622-CFF51F75B18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0199451-E9D5-4109-9498-3B720EEF03E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710CFDC-940E-40F5-A9D4-8460A5DEF4D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ABEBB7A-E58D-4D0D-BEE8-1FC9B9AFF89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F70B828-4F7E-4C02-B871-37EF274985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68443A0-5D7F-4EAE-9CB2-0802085A6DE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6FE18BD-103D-41C5-981F-84056BE93C4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9FAEBD3-6947-4B06-A64F-ED3875EFF0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EE59169-0368-4A32-8416-F715D79F8F5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61D4EA9-1CE2-403D-89F3-6604B5F5C3E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371F0DF9-4985-46B7-AD3D-775E2768AA6B}"/>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B1C0407-ABA0-47F3-870B-F76BC3AB4644}"/>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1C3B2149-BD7F-4140-BFB2-8414D3E06E25}"/>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7C7DEC98-11F7-4028-BB70-042D3E32A52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99BDF7A7-968E-4917-A7BB-D5151C24F92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5A68BF67-ECD8-463F-ADED-C1210039944D}"/>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F90DFE38-3BF0-4C4E-888B-95F30590CB7B}"/>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2B833CCB-1F39-46B2-B23F-29D01B8ADBB2}"/>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F5A321B9-509E-42EA-ADD0-5205C6B90CF9}"/>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7D824A7B-6DDE-467D-A72F-D7221F1A5CD9}"/>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E3A91E18-7DA7-437A-B50A-983420F86790}"/>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4A3D46F-9D86-4B20-9BFE-0B23373442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5302478-84CD-4A43-8DFE-7FA8ABF887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908B8E-F3B8-4265-8835-AFA5AB653C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8BED0C-9536-46F3-971B-71B5230D07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667554-A133-440A-A6BB-66A8CB9331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100838</xdr:rowOff>
    </xdr:from>
    <xdr:to>
      <xdr:col>24</xdr:col>
      <xdr:colOff>114300</xdr:colOff>
      <xdr:row>37</xdr:row>
      <xdr:rowOff>30988</xdr:rowOff>
    </xdr:to>
    <xdr:sp macro="" textlink="">
      <xdr:nvSpPr>
        <xdr:cNvPr id="71" name="楕円 70">
          <a:extLst>
            <a:ext uri="{FF2B5EF4-FFF2-40B4-BE49-F238E27FC236}">
              <a16:creationId xmlns:a16="http://schemas.microsoft.com/office/drawing/2014/main" id="{2C63874C-4AD6-4084-A0B6-9788B2C02A55}"/>
            </a:ext>
          </a:extLst>
        </xdr:cNvPr>
        <xdr:cNvSpPr/>
      </xdr:nvSpPr>
      <xdr:spPr>
        <a:xfrm>
          <a:off x="45847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123715</xdr:rowOff>
    </xdr:from>
    <xdr:ext cx="405111" cy="259045"/>
    <xdr:sp macro="" textlink="">
      <xdr:nvSpPr>
        <xdr:cNvPr id="72" name="【道路】&#10;有形固定資産減価償却率該当値テキスト">
          <a:extLst>
            <a:ext uri="{FF2B5EF4-FFF2-40B4-BE49-F238E27FC236}">
              <a16:creationId xmlns:a16="http://schemas.microsoft.com/office/drawing/2014/main" id="{69BDBADD-975A-4F96-8EFC-D152FD69CB5C}"/>
            </a:ext>
          </a:extLst>
        </xdr:cNvPr>
        <xdr:cNvSpPr txBox="1"/>
      </xdr:nvSpPr>
      <xdr:spPr>
        <a:xfrm>
          <a:off x="4673600" y="612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52832</xdr:rowOff>
    </xdr:from>
    <xdr:to>
      <xdr:col>20</xdr:col>
      <xdr:colOff>38100</xdr:colOff>
      <xdr:row>36</xdr:row>
      <xdr:rowOff>154432</xdr:rowOff>
    </xdr:to>
    <xdr:sp macro="" textlink="">
      <xdr:nvSpPr>
        <xdr:cNvPr id="73" name="楕円 72">
          <a:extLst>
            <a:ext uri="{FF2B5EF4-FFF2-40B4-BE49-F238E27FC236}">
              <a16:creationId xmlns:a16="http://schemas.microsoft.com/office/drawing/2014/main" id="{F79C379A-6924-4737-A10B-9AAF2F4595A5}"/>
            </a:ext>
          </a:extLst>
        </xdr:cNvPr>
        <xdr:cNvSpPr/>
      </xdr:nvSpPr>
      <xdr:spPr>
        <a:xfrm>
          <a:off x="3746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103632</xdr:rowOff>
    </xdr:from>
    <xdr:to>
      <xdr:col>24</xdr:col>
      <xdr:colOff>63500</xdr:colOff>
      <xdr:row>36</xdr:row>
      <xdr:rowOff>151638</xdr:rowOff>
    </xdr:to>
    <xdr:cxnSp macro="">
      <xdr:nvCxnSpPr>
        <xdr:cNvPr id="74" name="直線コネクタ 73">
          <a:extLst>
            <a:ext uri="{FF2B5EF4-FFF2-40B4-BE49-F238E27FC236}">
              <a16:creationId xmlns:a16="http://schemas.microsoft.com/office/drawing/2014/main" id="{4177C30A-B89C-442D-B0C2-36522E27381E}"/>
            </a:ext>
          </a:extLst>
        </xdr:cNvPr>
        <xdr:cNvCxnSpPr/>
      </xdr:nvCxnSpPr>
      <xdr:spPr>
        <a:xfrm>
          <a:off x="3797300" y="627583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xdr:rowOff>
    </xdr:from>
    <xdr:to>
      <xdr:col>15</xdr:col>
      <xdr:colOff>101600</xdr:colOff>
      <xdr:row>36</xdr:row>
      <xdr:rowOff>117856</xdr:rowOff>
    </xdr:to>
    <xdr:sp macro="" textlink="">
      <xdr:nvSpPr>
        <xdr:cNvPr id="75" name="楕円 74">
          <a:extLst>
            <a:ext uri="{FF2B5EF4-FFF2-40B4-BE49-F238E27FC236}">
              <a16:creationId xmlns:a16="http://schemas.microsoft.com/office/drawing/2014/main" id="{8BA9E6C0-777E-4D17-8403-2FCE40AE56E7}"/>
            </a:ext>
          </a:extLst>
        </xdr:cNvPr>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67056</xdr:rowOff>
    </xdr:from>
    <xdr:to>
      <xdr:col>19</xdr:col>
      <xdr:colOff>177800</xdr:colOff>
      <xdr:row>36</xdr:row>
      <xdr:rowOff>103632</xdr:rowOff>
    </xdr:to>
    <xdr:cxnSp macro="">
      <xdr:nvCxnSpPr>
        <xdr:cNvPr id="76" name="直線コネクタ 75">
          <a:extLst>
            <a:ext uri="{FF2B5EF4-FFF2-40B4-BE49-F238E27FC236}">
              <a16:creationId xmlns:a16="http://schemas.microsoft.com/office/drawing/2014/main" id="{F0CE51F4-E0A2-49BC-8161-BFB10358C323}"/>
            </a:ext>
          </a:extLst>
        </xdr:cNvPr>
        <xdr:cNvCxnSpPr/>
      </xdr:nvCxnSpPr>
      <xdr:spPr>
        <a:xfrm>
          <a:off x="2908300" y="62392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7" name="楕円 76">
          <a:extLst>
            <a:ext uri="{FF2B5EF4-FFF2-40B4-BE49-F238E27FC236}">
              <a16:creationId xmlns:a16="http://schemas.microsoft.com/office/drawing/2014/main" id="{E867A185-86E7-4B66-86E8-1C6E30DB8C98}"/>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67056</xdr:rowOff>
    </xdr:to>
    <xdr:cxnSp macro="">
      <xdr:nvCxnSpPr>
        <xdr:cNvPr id="78" name="直線コネクタ 77">
          <a:extLst>
            <a:ext uri="{FF2B5EF4-FFF2-40B4-BE49-F238E27FC236}">
              <a16:creationId xmlns:a16="http://schemas.microsoft.com/office/drawing/2014/main" id="{85AC2985-D020-46A6-AD41-05D85D170360}"/>
            </a:ext>
          </a:extLst>
        </xdr:cNvPr>
        <xdr:cNvCxnSpPr/>
      </xdr:nvCxnSpPr>
      <xdr:spPr>
        <a:xfrm>
          <a:off x="2019300" y="620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109982</xdr:rowOff>
    </xdr:from>
    <xdr:to>
      <xdr:col>6</xdr:col>
      <xdr:colOff>38100</xdr:colOff>
      <xdr:row>36</xdr:row>
      <xdr:rowOff>40132</xdr:rowOff>
    </xdr:to>
    <xdr:sp macro="" textlink="">
      <xdr:nvSpPr>
        <xdr:cNvPr id="79" name="楕円 78">
          <a:extLst>
            <a:ext uri="{FF2B5EF4-FFF2-40B4-BE49-F238E27FC236}">
              <a16:creationId xmlns:a16="http://schemas.microsoft.com/office/drawing/2014/main" id="{BBCE9589-177F-4E7D-BD5E-5E375F350459}"/>
            </a:ext>
          </a:extLst>
        </xdr:cNvPr>
        <xdr:cNvSpPr/>
      </xdr:nvSpPr>
      <xdr:spPr>
        <a:xfrm>
          <a:off x="1079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160782</xdr:rowOff>
    </xdr:from>
    <xdr:to>
      <xdr:col>10</xdr:col>
      <xdr:colOff>114300</xdr:colOff>
      <xdr:row>36</xdr:row>
      <xdr:rowOff>30480</xdr:rowOff>
    </xdr:to>
    <xdr:cxnSp macro="">
      <xdr:nvCxnSpPr>
        <xdr:cNvPr id="80" name="直線コネクタ 79">
          <a:extLst>
            <a:ext uri="{FF2B5EF4-FFF2-40B4-BE49-F238E27FC236}">
              <a16:creationId xmlns:a16="http://schemas.microsoft.com/office/drawing/2014/main" id="{CC0181A5-0EF1-4B75-BECD-9CA3425C4478}"/>
            </a:ext>
          </a:extLst>
        </xdr:cNvPr>
        <xdr:cNvCxnSpPr/>
      </xdr:nvCxnSpPr>
      <xdr:spPr>
        <a:xfrm>
          <a:off x="1130300" y="6161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0C809133-9AAC-4359-B75C-7120BDAB16BE}"/>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4C632BDA-07B0-43FA-ABDA-6F3F2C9FFA1D}"/>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D8D3B375-98AB-4B92-880E-51938BF171AB}"/>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18A718CB-0694-469D-B3DD-E90DEB4B627B}"/>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170959</xdr:rowOff>
    </xdr:from>
    <xdr:ext cx="405111" cy="259045"/>
    <xdr:sp macro="" textlink="">
      <xdr:nvSpPr>
        <xdr:cNvPr id="85" name="n_1mainValue【道路】&#10;有形固定資産減価償却率">
          <a:extLst>
            <a:ext uri="{FF2B5EF4-FFF2-40B4-BE49-F238E27FC236}">
              <a16:creationId xmlns:a16="http://schemas.microsoft.com/office/drawing/2014/main" id="{1684E62A-F866-42FB-862B-D9EAFB8D8220}"/>
            </a:ext>
          </a:extLst>
        </xdr:cNvPr>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6" name="n_2mainValue【道路】&#10;有形固定資産減価償却率">
          <a:extLst>
            <a:ext uri="{FF2B5EF4-FFF2-40B4-BE49-F238E27FC236}">
              <a16:creationId xmlns:a16="http://schemas.microsoft.com/office/drawing/2014/main" id="{FD30F553-1152-436C-A4EB-9719354AC23C}"/>
            </a:ext>
          </a:extLst>
        </xdr:cNvPr>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7" name="n_3mainValue【道路】&#10;有形固定資産減価償却率">
          <a:extLst>
            <a:ext uri="{FF2B5EF4-FFF2-40B4-BE49-F238E27FC236}">
              <a16:creationId xmlns:a16="http://schemas.microsoft.com/office/drawing/2014/main" id="{C1018CA3-BDBC-482F-B4DF-1FAE646202DD}"/>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56659</xdr:rowOff>
    </xdr:from>
    <xdr:ext cx="405111" cy="259045"/>
    <xdr:sp macro="" textlink="">
      <xdr:nvSpPr>
        <xdr:cNvPr id="88" name="n_4mainValue【道路】&#10;有形固定資産減価償却率">
          <a:extLst>
            <a:ext uri="{FF2B5EF4-FFF2-40B4-BE49-F238E27FC236}">
              <a16:creationId xmlns:a16="http://schemas.microsoft.com/office/drawing/2014/main" id="{9F628142-9BDD-4B6E-A62A-0D7DF3D06DA9}"/>
            </a:ext>
          </a:extLst>
        </xdr:cNvPr>
        <xdr:cNvSpPr txBox="1"/>
      </xdr:nvSpPr>
      <xdr:spPr>
        <a:xfrm>
          <a:off x="9277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FE7F807-70A0-4606-B4C2-83028A6B7C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4FBF957-5990-44B6-96BE-1FF4E2F482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382F7D5-1822-4662-A4B5-710432BC52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B18F449-EEFC-43DC-8546-E57103B803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9CA4174-8984-4438-9A1C-C319ADF921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E176639-8326-4481-9287-C4DA918DC6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C9BC845-595C-4FD3-A302-3F77E9C7B9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3F77485-59B4-4FEB-9609-7C0412B2B6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3528C37-2A3F-459B-A0C3-C8CDE7CF921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F3BECF5-4968-47EC-B3A3-D6F22379EA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3055BE7-5B3C-4B93-B59D-F1246786D7D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31F2630-EE5D-4A50-AD67-44190CD490C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7F52820-1C7B-426C-98E4-3FEED719ED0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87BBFDC-3852-43E3-A829-8FD29912F81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AB6A540-395E-4E2F-BEB7-CA1B571E05D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696FB25-12E3-4252-BD65-7055D568A5E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A0684AA-12A1-4748-BB66-0F959E38C9C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CA2CB65-971D-4FCC-B037-353B1C8632C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3BDFD9F-A587-4F0B-BFD4-8EC86952822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9D561FA-8C73-461E-B076-879BDE51514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CC19AE6-4874-4691-AC05-276FFED65A1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1194AB0-BB1D-4B0C-A799-3963880CB84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4147F4C-7AEE-4B6C-88C1-3BA0B7F594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124AE8C9-1A7A-40F8-B960-64C0038B9882}"/>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4139FF7D-606C-4B3B-A625-746BD24911B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F08A79E1-2CDB-4EE1-83CE-BC9615F812B9}"/>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3FEBE93-0DB6-407B-A064-35FE3A8E47E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28E8F74-9D56-4F51-AF86-E794BA910BF7}"/>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C02AB6B5-FD9C-4B25-9B16-84819495EF79}"/>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4C2536CC-7DCB-4748-AB5D-AF5A38313D3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5B5529DA-E973-4442-B5CD-26B50213D0EB}"/>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84CA583F-9EAF-4ED2-BA52-E5298179D60D}"/>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2A92C825-2A4A-42E7-8C68-A17C5F2894F8}"/>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31D99188-98D5-4246-AA62-BC7FAF2D7595}"/>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305B4B0-E7F4-4A0F-8921-DD0BF8B0E3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09902FA-B51D-46BF-AC5E-DB6F57E84A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89F29A-6CD7-4DF4-956A-276101773F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8B9889E-F2B0-45EE-9F12-630962031D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029EF2-EDBC-479A-9A4C-FFEEDCC27DF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23876</xdr:rowOff>
    </xdr:from>
    <xdr:to>
      <xdr:col>55</xdr:col>
      <xdr:colOff>50800</xdr:colOff>
      <xdr:row>41</xdr:row>
      <xdr:rowOff>125476</xdr:rowOff>
    </xdr:to>
    <xdr:sp macro="" textlink="">
      <xdr:nvSpPr>
        <xdr:cNvPr id="128" name="楕円 127">
          <a:extLst>
            <a:ext uri="{FF2B5EF4-FFF2-40B4-BE49-F238E27FC236}">
              <a16:creationId xmlns:a16="http://schemas.microsoft.com/office/drawing/2014/main" id="{A9267E29-149E-4F34-89B1-BE87EC4E126D}"/>
            </a:ext>
          </a:extLst>
        </xdr:cNvPr>
        <xdr:cNvSpPr/>
      </xdr:nvSpPr>
      <xdr:spPr>
        <a:xfrm>
          <a:off x="10426700" y="70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110253</xdr:rowOff>
    </xdr:from>
    <xdr:ext cx="469744" cy="259045"/>
    <xdr:sp macro="" textlink="">
      <xdr:nvSpPr>
        <xdr:cNvPr id="129" name="【道路】&#10;一人当たり延長該当値テキスト">
          <a:extLst>
            <a:ext uri="{FF2B5EF4-FFF2-40B4-BE49-F238E27FC236}">
              <a16:creationId xmlns:a16="http://schemas.microsoft.com/office/drawing/2014/main" id="{DFAF3054-F5F3-4C92-A5B4-A103E4667876}"/>
            </a:ext>
          </a:extLst>
        </xdr:cNvPr>
        <xdr:cNvSpPr txBox="1"/>
      </xdr:nvSpPr>
      <xdr:spPr>
        <a:xfrm>
          <a:off x="10515600" y="696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23533</xdr:rowOff>
    </xdr:from>
    <xdr:to>
      <xdr:col>50</xdr:col>
      <xdr:colOff>165100</xdr:colOff>
      <xdr:row>41</xdr:row>
      <xdr:rowOff>125133</xdr:rowOff>
    </xdr:to>
    <xdr:sp macro="" textlink="">
      <xdr:nvSpPr>
        <xdr:cNvPr id="130" name="楕円 129">
          <a:extLst>
            <a:ext uri="{FF2B5EF4-FFF2-40B4-BE49-F238E27FC236}">
              <a16:creationId xmlns:a16="http://schemas.microsoft.com/office/drawing/2014/main" id="{36DB7BA2-0E6C-46E9-9419-861A3F87A87B}"/>
            </a:ext>
          </a:extLst>
        </xdr:cNvPr>
        <xdr:cNvSpPr/>
      </xdr:nvSpPr>
      <xdr:spPr>
        <a:xfrm>
          <a:off x="9588500" y="70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74333</xdr:rowOff>
    </xdr:from>
    <xdr:to>
      <xdr:col>55</xdr:col>
      <xdr:colOff>0</xdr:colOff>
      <xdr:row>41</xdr:row>
      <xdr:rowOff>74676</xdr:rowOff>
    </xdr:to>
    <xdr:cxnSp macro="">
      <xdr:nvCxnSpPr>
        <xdr:cNvPr id="131" name="直線コネクタ 130">
          <a:extLst>
            <a:ext uri="{FF2B5EF4-FFF2-40B4-BE49-F238E27FC236}">
              <a16:creationId xmlns:a16="http://schemas.microsoft.com/office/drawing/2014/main" id="{B2BE2F05-1B4D-43E7-9314-2AED6E03E764}"/>
            </a:ext>
          </a:extLst>
        </xdr:cNvPr>
        <xdr:cNvCxnSpPr/>
      </xdr:nvCxnSpPr>
      <xdr:spPr>
        <a:xfrm>
          <a:off x="9639300" y="7103783"/>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24524</xdr:rowOff>
    </xdr:from>
    <xdr:to>
      <xdr:col>46</xdr:col>
      <xdr:colOff>38100</xdr:colOff>
      <xdr:row>41</xdr:row>
      <xdr:rowOff>126124</xdr:rowOff>
    </xdr:to>
    <xdr:sp macro="" textlink="">
      <xdr:nvSpPr>
        <xdr:cNvPr id="132" name="楕円 131">
          <a:extLst>
            <a:ext uri="{FF2B5EF4-FFF2-40B4-BE49-F238E27FC236}">
              <a16:creationId xmlns:a16="http://schemas.microsoft.com/office/drawing/2014/main" id="{B9812CBD-411C-4334-915F-397D0B4AE1FC}"/>
            </a:ext>
          </a:extLst>
        </xdr:cNvPr>
        <xdr:cNvSpPr/>
      </xdr:nvSpPr>
      <xdr:spPr>
        <a:xfrm>
          <a:off x="8699500" y="70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74333</xdr:rowOff>
    </xdr:from>
    <xdr:to>
      <xdr:col>50</xdr:col>
      <xdr:colOff>114300</xdr:colOff>
      <xdr:row>41</xdr:row>
      <xdr:rowOff>75324</xdr:rowOff>
    </xdr:to>
    <xdr:cxnSp macro="">
      <xdr:nvCxnSpPr>
        <xdr:cNvPr id="133" name="直線コネクタ 132">
          <a:extLst>
            <a:ext uri="{FF2B5EF4-FFF2-40B4-BE49-F238E27FC236}">
              <a16:creationId xmlns:a16="http://schemas.microsoft.com/office/drawing/2014/main" id="{1079C73A-04BA-4FEF-8765-569E55695890}"/>
            </a:ext>
          </a:extLst>
        </xdr:cNvPr>
        <xdr:cNvCxnSpPr/>
      </xdr:nvCxnSpPr>
      <xdr:spPr>
        <a:xfrm flipV="1">
          <a:off x="8750300" y="710378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24943</xdr:rowOff>
    </xdr:from>
    <xdr:to>
      <xdr:col>41</xdr:col>
      <xdr:colOff>101600</xdr:colOff>
      <xdr:row>41</xdr:row>
      <xdr:rowOff>126543</xdr:rowOff>
    </xdr:to>
    <xdr:sp macro="" textlink="">
      <xdr:nvSpPr>
        <xdr:cNvPr id="134" name="楕円 133">
          <a:extLst>
            <a:ext uri="{FF2B5EF4-FFF2-40B4-BE49-F238E27FC236}">
              <a16:creationId xmlns:a16="http://schemas.microsoft.com/office/drawing/2014/main" id="{2FED2C9E-522E-4236-9879-EED2A9914867}"/>
            </a:ext>
          </a:extLst>
        </xdr:cNvPr>
        <xdr:cNvSpPr/>
      </xdr:nvSpPr>
      <xdr:spPr>
        <a:xfrm>
          <a:off x="7810500" y="70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75324</xdr:rowOff>
    </xdr:from>
    <xdr:to>
      <xdr:col>45</xdr:col>
      <xdr:colOff>177800</xdr:colOff>
      <xdr:row>41</xdr:row>
      <xdr:rowOff>75743</xdr:rowOff>
    </xdr:to>
    <xdr:cxnSp macro="">
      <xdr:nvCxnSpPr>
        <xdr:cNvPr id="135" name="直線コネクタ 134">
          <a:extLst>
            <a:ext uri="{FF2B5EF4-FFF2-40B4-BE49-F238E27FC236}">
              <a16:creationId xmlns:a16="http://schemas.microsoft.com/office/drawing/2014/main" id="{0EFE08D5-BDB9-44BE-BEAD-BFB5AF88A2C2}"/>
            </a:ext>
          </a:extLst>
        </xdr:cNvPr>
        <xdr:cNvCxnSpPr/>
      </xdr:nvCxnSpPr>
      <xdr:spPr>
        <a:xfrm flipV="1">
          <a:off x="7861300" y="7104774"/>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25019</xdr:rowOff>
    </xdr:from>
    <xdr:to>
      <xdr:col>36</xdr:col>
      <xdr:colOff>165100</xdr:colOff>
      <xdr:row>41</xdr:row>
      <xdr:rowOff>126619</xdr:rowOff>
    </xdr:to>
    <xdr:sp macro="" textlink="">
      <xdr:nvSpPr>
        <xdr:cNvPr id="136" name="楕円 135">
          <a:extLst>
            <a:ext uri="{FF2B5EF4-FFF2-40B4-BE49-F238E27FC236}">
              <a16:creationId xmlns:a16="http://schemas.microsoft.com/office/drawing/2014/main" id="{06EEDE42-94AB-4F8E-BD69-79051478CF70}"/>
            </a:ext>
          </a:extLst>
        </xdr:cNvPr>
        <xdr:cNvSpPr/>
      </xdr:nvSpPr>
      <xdr:spPr>
        <a:xfrm>
          <a:off x="6921500" y="70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75743</xdr:rowOff>
    </xdr:from>
    <xdr:to>
      <xdr:col>41</xdr:col>
      <xdr:colOff>50800</xdr:colOff>
      <xdr:row>41</xdr:row>
      <xdr:rowOff>75819</xdr:rowOff>
    </xdr:to>
    <xdr:cxnSp macro="">
      <xdr:nvCxnSpPr>
        <xdr:cNvPr id="137" name="直線コネクタ 136">
          <a:extLst>
            <a:ext uri="{FF2B5EF4-FFF2-40B4-BE49-F238E27FC236}">
              <a16:creationId xmlns:a16="http://schemas.microsoft.com/office/drawing/2014/main" id="{4E2F2E13-E74B-4492-894A-CABEC8ECF256}"/>
            </a:ext>
          </a:extLst>
        </xdr:cNvPr>
        <xdr:cNvCxnSpPr/>
      </xdr:nvCxnSpPr>
      <xdr:spPr>
        <a:xfrm flipV="1">
          <a:off x="6972300" y="71051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4A7E624D-DA8C-4E86-BA60-C381A354EECD}"/>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84DB18A2-88C0-42E8-B8CA-AB3AB18F4F8E}"/>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3FD19B85-25BB-478B-8E17-9D51CF2679B5}"/>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28CEC621-0275-4F78-AA5A-886A742F59DB}"/>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116260</xdr:rowOff>
    </xdr:from>
    <xdr:ext cx="469744" cy="259045"/>
    <xdr:sp macro="" textlink="">
      <xdr:nvSpPr>
        <xdr:cNvPr id="142" name="n_1mainValue【道路】&#10;一人当たり延長">
          <a:extLst>
            <a:ext uri="{FF2B5EF4-FFF2-40B4-BE49-F238E27FC236}">
              <a16:creationId xmlns:a16="http://schemas.microsoft.com/office/drawing/2014/main" id="{A8E43320-34E6-4043-8B65-B040BF2BD344}"/>
            </a:ext>
          </a:extLst>
        </xdr:cNvPr>
        <xdr:cNvSpPr txBox="1"/>
      </xdr:nvSpPr>
      <xdr:spPr>
        <a:xfrm>
          <a:off x="9391727" y="714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117251</xdr:rowOff>
    </xdr:from>
    <xdr:ext cx="469744" cy="259045"/>
    <xdr:sp macro="" textlink="">
      <xdr:nvSpPr>
        <xdr:cNvPr id="143" name="n_2mainValue【道路】&#10;一人当たり延長">
          <a:extLst>
            <a:ext uri="{FF2B5EF4-FFF2-40B4-BE49-F238E27FC236}">
              <a16:creationId xmlns:a16="http://schemas.microsoft.com/office/drawing/2014/main" id="{7E191A3D-50F6-4957-9BBA-14EC898721A3}"/>
            </a:ext>
          </a:extLst>
        </xdr:cNvPr>
        <xdr:cNvSpPr txBox="1"/>
      </xdr:nvSpPr>
      <xdr:spPr>
        <a:xfrm>
          <a:off x="8515427" y="71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117670</xdr:rowOff>
    </xdr:from>
    <xdr:ext cx="469744" cy="259045"/>
    <xdr:sp macro="" textlink="">
      <xdr:nvSpPr>
        <xdr:cNvPr id="144" name="n_3mainValue【道路】&#10;一人当たり延長">
          <a:extLst>
            <a:ext uri="{FF2B5EF4-FFF2-40B4-BE49-F238E27FC236}">
              <a16:creationId xmlns:a16="http://schemas.microsoft.com/office/drawing/2014/main" id="{22CB2837-0E59-45C6-B52F-C6F7E521014F}"/>
            </a:ext>
          </a:extLst>
        </xdr:cNvPr>
        <xdr:cNvSpPr txBox="1"/>
      </xdr:nvSpPr>
      <xdr:spPr>
        <a:xfrm>
          <a:off x="7626427" y="714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117746</xdr:rowOff>
    </xdr:from>
    <xdr:ext cx="469744" cy="259045"/>
    <xdr:sp macro="" textlink="">
      <xdr:nvSpPr>
        <xdr:cNvPr id="145" name="n_4mainValue【道路】&#10;一人当たり延長">
          <a:extLst>
            <a:ext uri="{FF2B5EF4-FFF2-40B4-BE49-F238E27FC236}">
              <a16:creationId xmlns:a16="http://schemas.microsoft.com/office/drawing/2014/main" id="{116BCFBC-54B7-43B2-85B7-E5847FA0556F}"/>
            </a:ext>
          </a:extLst>
        </xdr:cNvPr>
        <xdr:cNvSpPr txBox="1"/>
      </xdr:nvSpPr>
      <xdr:spPr>
        <a:xfrm>
          <a:off x="6737427"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934BF6B-B09B-488D-A1F7-ACF0859598B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A6137B3-84D0-4229-A7D6-61C0917EC1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EB590FE-EBDE-485B-94F6-301322F4A2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D01E888-89ED-488B-A899-3B685DE26E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E5F42BF-60C3-4BE5-96D6-6BF2801091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E7590E0-AE2B-4156-A8AE-487F4B52AB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2A8458D-9055-45BF-9F34-816A9F9DC4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FFA81EC-780F-4E93-A87C-AB6E0A094C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548E494-B2A2-4A98-8928-B84B4E747B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FE4465A-45BA-4C39-BEEB-920D737FE2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3712E4E-11B4-4F3A-8A64-D2B8BB370A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B09101E-4638-4646-BD8C-8118D0221D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8A4EB36-E6A2-401B-B86A-BF86D00D877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2F6B11A-77E3-4EA9-8804-596E8868417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80A50DC-4303-4C7E-B2DA-32F7A49E6AF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2B4EC2B-C182-4CB0-8062-09868DA42C1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0F2B376-BF75-4E5B-8B13-C32FEAA79B1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EBB0B98-9169-4FBA-B79F-8AF1EAE9D1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E2C8117-7A77-4187-9A3C-B15AB8B74E2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F9F8EAD-6349-4D31-911B-0703184C2DD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AB16EAF-ABD2-4D78-A0F1-B78FB0817F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A8BE2B2-0DF7-487D-9526-F88654E4FFC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0FA9C00-C182-4E8C-84B6-080E2585EF7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4D96837-8B31-4EDA-9F1B-06B1F22C0C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513935C-82A2-4030-AF1F-3F57233904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67A48C8F-AA18-48FC-BBF3-FAF75F4FE666}"/>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DAA9D03-B85E-4CED-B415-E60561B6D17D}"/>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7CD6B2D5-0CBE-43C4-B2B1-634E953C1942}"/>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F0A134F-257F-496B-914A-EF77EC46D375}"/>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3FA39C19-49FA-4D28-946C-D3B7137298CD}"/>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11EC5FD-CD6B-455C-A1AB-E2EEB88821C1}"/>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9D0131F-BD37-4FEB-B2C3-447741E61207}"/>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C7B65871-7E99-44A7-9269-A25EF26D2444}"/>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8EDB19C0-8D1A-4C9E-B559-DE24ADAD5355}"/>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178C2347-102A-4544-BA88-89F57848DADD}"/>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A39075D0-B4CA-4719-936B-FBAF2829A8F1}"/>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F75FE78-F93B-4145-B261-AB282CFCD1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E3B2B32-4B11-42BA-BFE6-AEE9BE2587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E1E8A4-7D69-4B79-9BDA-A5FB9EB59C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193C8C-1F13-4D9D-850F-7871808EA2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A14B00-F04A-4CAC-A67E-B08C9C8063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7" name="楕円 186">
          <a:extLst>
            <a:ext uri="{FF2B5EF4-FFF2-40B4-BE49-F238E27FC236}">
              <a16:creationId xmlns:a16="http://schemas.microsoft.com/office/drawing/2014/main" id="{D0BD6F25-88BA-4E73-BD22-BCDDC7AA0880}"/>
            </a:ext>
          </a:extLst>
        </xdr:cNvPr>
        <xdr:cNvSpPr/>
      </xdr:nvSpPr>
      <xdr:spPr>
        <a:xfrm>
          <a:off x="4584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133730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D02AEFF-5411-4D6F-9C77-C80994332AC4}"/>
            </a:ext>
          </a:extLst>
        </xdr:cNvPr>
        <xdr:cNvSpPr txBox="1"/>
      </xdr:nvSpPr>
      <xdr:spPr>
        <a:xfrm>
          <a:off x="4673600" y="1024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89" name="楕円 188">
          <a:extLst>
            <a:ext uri="{FF2B5EF4-FFF2-40B4-BE49-F238E27FC236}">
              <a16:creationId xmlns:a16="http://schemas.microsoft.com/office/drawing/2014/main" id="{027E4ADB-7064-4EC9-A17F-AC6667D6E7D3}"/>
            </a:ext>
          </a:extLst>
        </xdr:cNvPr>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161653</xdr:rowOff>
    </xdr:to>
    <xdr:cxnSp macro="">
      <xdr:nvCxnSpPr>
        <xdr:cNvPr id="190" name="直線コネクタ 189">
          <a:extLst>
            <a:ext uri="{FF2B5EF4-FFF2-40B4-BE49-F238E27FC236}">
              <a16:creationId xmlns:a16="http://schemas.microsoft.com/office/drawing/2014/main" id="{7D224A6B-4627-4F8F-875F-4B38B77F0CCD}"/>
            </a:ext>
          </a:extLst>
        </xdr:cNvPr>
        <xdr:cNvCxnSpPr/>
      </xdr:nvCxnSpPr>
      <xdr:spPr>
        <a:xfrm>
          <a:off x="3797300" y="1042089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1" name="楕円 190">
          <a:extLst>
            <a:ext uri="{FF2B5EF4-FFF2-40B4-BE49-F238E27FC236}">
              <a16:creationId xmlns:a16="http://schemas.microsoft.com/office/drawing/2014/main" id="{94216DA9-368B-4B3F-BF9C-A4CA6DB8FF92}"/>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133894</xdr:rowOff>
    </xdr:to>
    <xdr:cxnSp macro="">
      <xdr:nvCxnSpPr>
        <xdr:cNvPr id="192" name="直線コネクタ 191">
          <a:extLst>
            <a:ext uri="{FF2B5EF4-FFF2-40B4-BE49-F238E27FC236}">
              <a16:creationId xmlns:a16="http://schemas.microsoft.com/office/drawing/2014/main" id="{6ABF31E7-A353-4BC0-8201-A5BDF7C786FC}"/>
            </a:ext>
          </a:extLst>
        </xdr:cNvPr>
        <xdr:cNvCxnSpPr/>
      </xdr:nvCxnSpPr>
      <xdr:spPr>
        <a:xfrm>
          <a:off x="2908300" y="103931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3" name="楕円 192">
          <a:extLst>
            <a:ext uri="{FF2B5EF4-FFF2-40B4-BE49-F238E27FC236}">
              <a16:creationId xmlns:a16="http://schemas.microsoft.com/office/drawing/2014/main" id="{B1990D98-9F68-4B0B-B74E-71151A10D16A}"/>
            </a:ext>
          </a:extLst>
        </xdr:cNvPr>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106135</xdr:rowOff>
    </xdr:to>
    <xdr:cxnSp macro="">
      <xdr:nvCxnSpPr>
        <xdr:cNvPr id="194" name="直線コネクタ 193">
          <a:extLst>
            <a:ext uri="{FF2B5EF4-FFF2-40B4-BE49-F238E27FC236}">
              <a16:creationId xmlns:a16="http://schemas.microsoft.com/office/drawing/2014/main" id="{DE67353C-365D-4918-AE1A-6C9F8D20DEFF}"/>
            </a:ext>
          </a:extLst>
        </xdr:cNvPr>
        <xdr:cNvCxnSpPr/>
      </xdr:nvCxnSpPr>
      <xdr:spPr>
        <a:xfrm>
          <a:off x="2019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xdr:rowOff>
    </xdr:from>
    <xdr:to>
      <xdr:col>6</xdr:col>
      <xdr:colOff>38100</xdr:colOff>
      <xdr:row>60</xdr:row>
      <xdr:rowOff>104684</xdr:rowOff>
    </xdr:to>
    <xdr:sp macro="" textlink="">
      <xdr:nvSpPr>
        <xdr:cNvPr id="195" name="楕円 194">
          <a:extLst>
            <a:ext uri="{FF2B5EF4-FFF2-40B4-BE49-F238E27FC236}">
              <a16:creationId xmlns:a16="http://schemas.microsoft.com/office/drawing/2014/main" id="{F3BE025D-626B-480A-AC04-EF6DB96871B7}"/>
            </a:ext>
          </a:extLst>
        </xdr:cNvPr>
        <xdr:cNvSpPr/>
      </xdr:nvSpPr>
      <xdr:spPr>
        <a:xfrm>
          <a:off x="1079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53884</xdr:rowOff>
    </xdr:from>
    <xdr:to>
      <xdr:col>10</xdr:col>
      <xdr:colOff>114300</xdr:colOff>
      <xdr:row>60</xdr:row>
      <xdr:rowOff>80010</xdr:rowOff>
    </xdr:to>
    <xdr:cxnSp macro="">
      <xdr:nvCxnSpPr>
        <xdr:cNvPr id="196" name="直線コネクタ 195">
          <a:extLst>
            <a:ext uri="{FF2B5EF4-FFF2-40B4-BE49-F238E27FC236}">
              <a16:creationId xmlns:a16="http://schemas.microsoft.com/office/drawing/2014/main" id="{6E8C796A-8892-4BDE-8E17-1B3CCD11281F}"/>
            </a:ext>
          </a:extLst>
        </xdr:cNvPr>
        <xdr:cNvCxnSpPr/>
      </xdr:nvCxnSpPr>
      <xdr:spPr>
        <a:xfrm>
          <a:off x="1130300" y="103408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9531130-6760-4426-BDD2-54185A8EED3E}"/>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2277250-D6E3-44EB-B9D6-76EDE8E17112}"/>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7757C2D-D50C-4795-B2E9-F2DC3F74B4E7}"/>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C2A8884-876E-4122-83CF-45B77ECB0179}"/>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F8D1C8A-AA4A-4631-B74E-12C36C283009}"/>
            </a:ext>
          </a:extLst>
        </xdr:cNvPr>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39BDE2B-2716-48AF-97AB-39DE52DA1466}"/>
            </a:ext>
          </a:extLst>
        </xdr:cNvPr>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88187FE-77D5-451C-B170-E06BAE067752}"/>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7AFE55F-B60A-4124-8972-CBFFEFAAE90D}"/>
            </a:ext>
          </a:extLst>
        </xdr:cNvPr>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C31BA35-F619-4A40-B668-31F38C622D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DAAC34A-E402-4CCA-8960-26D53582D0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E84E680-29CC-4A1D-8BA3-51D4BF86A7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C7B7C72-EBD8-499B-8F3A-3A69DD2A09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41E3B46-66E9-4F7E-98D7-8F90C54654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186B793-94D2-42EC-9F0C-D0E6FED986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3A995F5-62C1-4134-945E-857A1B1E14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561CAA9-51EA-4F43-9F5F-BA92A6DAB1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A2D9EB0-231A-4D6F-BE82-85F1AD925C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DD2DA64-CC6F-45A5-A0A1-914AF8051F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FC9F3FE-96D6-47BD-9E2C-5127536338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1FD523F-F836-46BB-921A-905BDD8A893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1ACD82C-1197-4C3C-8067-FCBA9E2A0D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BA3E17D-0516-468E-AA43-327CD990B19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32FA7D4-5BB2-44AB-8DE1-6968CE8276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C8E68EB-A5CD-4A88-B043-9A5F0FD37F1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19B44A7-9FC1-485C-91AF-908FF3B6CB0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60660AC-CB60-4B58-B9E9-ECA2217B63F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C599CFB-41C8-4C5A-A193-6B579E67E12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7BB7A283-EC53-4D3D-8168-E3BEB39DAAB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4966D66-24E5-4C73-84D0-77FEA38E7B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00B111D-6624-4E4F-89CF-A65ECDDE883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FCF2FC8-F4ED-4A9B-80D8-8831B83075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AD40CAE1-8782-4250-80D9-90BEE6DEA0DC}"/>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A04E12DF-FF43-4049-ABA8-A39028A36032}"/>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E6DDF38-8E6C-4AC2-A42F-6D212DC96788}"/>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3B987B0-1D64-474D-8336-65DC3D03394E}"/>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43D3AC3F-6322-4526-82D7-36C71A079B0C}"/>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E605260-A7BE-4597-B821-5F73C7B999B3}"/>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DD517C12-8136-47F4-B193-E1D737F38297}"/>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A3A793AE-33E9-487F-A729-6D2BB2EB4537}"/>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942126C3-0207-493F-903E-977CB13D790F}"/>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157F16D7-9191-4822-B3C5-330DFB88EACF}"/>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DFC1EF9D-3099-4485-9C69-35379CF9DC04}"/>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B3BE701-DEBC-434B-8DE9-4673AEB3A9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DE29400-E0DA-4527-8AA6-06B79E2A50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B039B3-65D9-443C-B400-E687227D81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5D529E9-C521-49F8-B7FB-B9CECAD263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8AC6BC-1CF6-4762-B87D-3AB50A16D0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133666</xdr:rowOff>
    </xdr:from>
    <xdr:to>
      <xdr:col>55</xdr:col>
      <xdr:colOff>50800</xdr:colOff>
      <xdr:row>64</xdr:row>
      <xdr:rowOff>63816</xdr:rowOff>
    </xdr:to>
    <xdr:sp macro="" textlink="">
      <xdr:nvSpPr>
        <xdr:cNvPr id="244" name="楕円 243">
          <a:extLst>
            <a:ext uri="{FF2B5EF4-FFF2-40B4-BE49-F238E27FC236}">
              <a16:creationId xmlns:a16="http://schemas.microsoft.com/office/drawing/2014/main" id="{74A3B136-DADA-4A95-AF55-9C4C12C60D5A}"/>
            </a:ext>
          </a:extLst>
        </xdr:cNvPr>
        <xdr:cNvSpPr/>
      </xdr:nvSpPr>
      <xdr:spPr>
        <a:xfrm>
          <a:off x="10426700" y="109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48593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EDFEF7BE-84B6-41CE-A912-FE92A00EFC69}"/>
            </a:ext>
          </a:extLst>
        </xdr:cNvPr>
        <xdr:cNvSpPr txBox="1"/>
      </xdr:nvSpPr>
      <xdr:spPr>
        <a:xfrm>
          <a:off x="10515600" y="1084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133505</xdr:rowOff>
    </xdr:from>
    <xdr:to>
      <xdr:col>50</xdr:col>
      <xdr:colOff>165100</xdr:colOff>
      <xdr:row>64</xdr:row>
      <xdr:rowOff>63655</xdr:rowOff>
    </xdr:to>
    <xdr:sp macro="" textlink="">
      <xdr:nvSpPr>
        <xdr:cNvPr id="246" name="楕円 245">
          <a:extLst>
            <a:ext uri="{FF2B5EF4-FFF2-40B4-BE49-F238E27FC236}">
              <a16:creationId xmlns:a16="http://schemas.microsoft.com/office/drawing/2014/main" id="{E4514D15-F318-4502-984C-A1EDCFDFB205}"/>
            </a:ext>
          </a:extLst>
        </xdr:cNvPr>
        <xdr:cNvSpPr/>
      </xdr:nvSpPr>
      <xdr:spPr>
        <a:xfrm>
          <a:off x="9588500" y="109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12855</xdr:rowOff>
    </xdr:from>
    <xdr:to>
      <xdr:col>55</xdr:col>
      <xdr:colOff>0</xdr:colOff>
      <xdr:row>64</xdr:row>
      <xdr:rowOff>13016</xdr:rowOff>
    </xdr:to>
    <xdr:cxnSp macro="">
      <xdr:nvCxnSpPr>
        <xdr:cNvPr id="247" name="直線コネクタ 246">
          <a:extLst>
            <a:ext uri="{FF2B5EF4-FFF2-40B4-BE49-F238E27FC236}">
              <a16:creationId xmlns:a16="http://schemas.microsoft.com/office/drawing/2014/main" id="{C4AFBE75-581C-4D35-9659-62D0DCDFA765}"/>
            </a:ext>
          </a:extLst>
        </xdr:cNvPr>
        <xdr:cNvCxnSpPr/>
      </xdr:nvCxnSpPr>
      <xdr:spPr>
        <a:xfrm>
          <a:off x="9639300" y="10985655"/>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133555</xdr:rowOff>
    </xdr:from>
    <xdr:to>
      <xdr:col>46</xdr:col>
      <xdr:colOff>38100</xdr:colOff>
      <xdr:row>64</xdr:row>
      <xdr:rowOff>63705</xdr:rowOff>
    </xdr:to>
    <xdr:sp macro="" textlink="">
      <xdr:nvSpPr>
        <xdr:cNvPr id="248" name="楕円 247">
          <a:extLst>
            <a:ext uri="{FF2B5EF4-FFF2-40B4-BE49-F238E27FC236}">
              <a16:creationId xmlns:a16="http://schemas.microsoft.com/office/drawing/2014/main" id="{584C00EB-FD11-4E46-B925-1154A4D2B9D7}"/>
            </a:ext>
          </a:extLst>
        </xdr:cNvPr>
        <xdr:cNvSpPr/>
      </xdr:nvSpPr>
      <xdr:spPr>
        <a:xfrm>
          <a:off x="8699500" y="109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12855</xdr:rowOff>
    </xdr:from>
    <xdr:to>
      <xdr:col>50</xdr:col>
      <xdr:colOff>114300</xdr:colOff>
      <xdr:row>64</xdr:row>
      <xdr:rowOff>12905</xdr:rowOff>
    </xdr:to>
    <xdr:cxnSp macro="">
      <xdr:nvCxnSpPr>
        <xdr:cNvPr id="249" name="直線コネクタ 248">
          <a:extLst>
            <a:ext uri="{FF2B5EF4-FFF2-40B4-BE49-F238E27FC236}">
              <a16:creationId xmlns:a16="http://schemas.microsoft.com/office/drawing/2014/main" id="{E4A5C2F3-9E00-4B17-A732-B90AF86497B7}"/>
            </a:ext>
          </a:extLst>
        </xdr:cNvPr>
        <xdr:cNvCxnSpPr/>
      </xdr:nvCxnSpPr>
      <xdr:spPr>
        <a:xfrm flipV="1">
          <a:off x="8750300" y="1098565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133814</xdr:rowOff>
    </xdr:from>
    <xdr:to>
      <xdr:col>41</xdr:col>
      <xdr:colOff>101600</xdr:colOff>
      <xdr:row>64</xdr:row>
      <xdr:rowOff>63964</xdr:rowOff>
    </xdr:to>
    <xdr:sp macro="" textlink="">
      <xdr:nvSpPr>
        <xdr:cNvPr id="250" name="楕円 249">
          <a:extLst>
            <a:ext uri="{FF2B5EF4-FFF2-40B4-BE49-F238E27FC236}">
              <a16:creationId xmlns:a16="http://schemas.microsoft.com/office/drawing/2014/main" id="{7684AD11-7F2A-4E27-AA44-1C45F9623E7B}"/>
            </a:ext>
          </a:extLst>
        </xdr:cNvPr>
        <xdr:cNvSpPr/>
      </xdr:nvSpPr>
      <xdr:spPr>
        <a:xfrm>
          <a:off x="7810500" y="109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12905</xdr:rowOff>
    </xdr:from>
    <xdr:to>
      <xdr:col>45</xdr:col>
      <xdr:colOff>177800</xdr:colOff>
      <xdr:row>64</xdr:row>
      <xdr:rowOff>13164</xdr:rowOff>
    </xdr:to>
    <xdr:cxnSp macro="">
      <xdr:nvCxnSpPr>
        <xdr:cNvPr id="251" name="直線コネクタ 250">
          <a:extLst>
            <a:ext uri="{FF2B5EF4-FFF2-40B4-BE49-F238E27FC236}">
              <a16:creationId xmlns:a16="http://schemas.microsoft.com/office/drawing/2014/main" id="{0730E710-5556-48F3-A768-DD4A39F1BEEB}"/>
            </a:ext>
          </a:extLst>
        </xdr:cNvPr>
        <xdr:cNvCxnSpPr/>
      </xdr:nvCxnSpPr>
      <xdr:spPr>
        <a:xfrm flipV="1">
          <a:off x="7861300" y="10985705"/>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133953</xdr:rowOff>
    </xdr:from>
    <xdr:to>
      <xdr:col>36</xdr:col>
      <xdr:colOff>165100</xdr:colOff>
      <xdr:row>64</xdr:row>
      <xdr:rowOff>64103</xdr:rowOff>
    </xdr:to>
    <xdr:sp macro="" textlink="">
      <xdr:nvSpPr>
        <xdr:cNvPr id="252" name="楕円 251">
          <a:extLst>
            <a:ext uri="{FF2B5EF4-FFF2-40B4-BE49-F238E27FC236}">
              <a16:creationId xmlns:a16="http://schemas.microsoft.com/office/drawing/2014/main" id="{0EC664F4-4F92-46D1-BCB5-297BEACECCF3}"/>
            </a:ext>
          </a:extLst>
        </xdr:cNvPr>
        <xdr:cNvSpPr/>
      </xdr:nvSpPr>
      <xdr:spPr>
        <a:xfrm>
          <a:off x="6921500" y="1093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13164</xdr:rowOff>
    </xdr:from>
    <xdr:to>
      <xdr:col>41</xdr:col>
      <xdr:colOff>50800</xdr:colOff>
      <xdr:row>64</xdr:row>
      <xdr:rowOff>13303</xdr:rowOff>
    </xdr:to>
    <xdr:cxnSp macro="">
      <xdr:nvCxnSpPr>
        <xdr:cNvPr id="253" name="直線コネクタ 252">
          <a:extLst>
            <a:ext uri="{FF2B5EF4-FFF2-40B4-BE49-F238E27FC236}">
              <a16:creationId xmlns:a16="http://schemas.microsoft.com/office/drawing/2014/main" id="{6D17357A-0CE4-42F8-9B77-BF2A6B6DE6A7}"/>
            </a:ext>
          </a:extLst>
        </xdr:cNvPr>
        <xdr:cNvCxnSpPr/>
      </xdr:nvCxnSpPr>
      <xdr:spPr>
        <a:xfrm flipV="1">
          <a:off x="6972300" y="10985964"/>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348DB52-BB3B-4794-9C72-110EBA2D03B8}"/>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51D7D0C-EC45-4D2E-8308-636B5A8BBDAB}"/>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9232F19-AB3D-4149-A76E-C9000F010673}"/>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45A23C9-2FBA-4EF3-8CAE-5DDD6A55C886}"/>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54782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9ED79B8F-9A53-4AF8-9778-E3F0AB65AAE4}"/>
            </a:ext>
          </a:extLst>
        </xdr:cNvPr>
        <xdr:cNvSpPr txBox="1"/>
      </xdr:nvSpPr>
      <xdr:spPr>
        <a:xfrm>
          <a:off x="9359411" y="11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54832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6A09A7E-71A2-4F34-A5DE-5F5606B35D9C}"/>
            </a:ext>
          </a:extLst>
        </xdr:cNvPr>
        <xdr:cNvSpPr txBox="1"/>
      </xdr:nvSpPr>
      <xdr:spPr>
        <a:xfrm>
          <a:off x="8483111" y="1102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55091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BD158A27-066A-45CA-9247-06F33EBA8882}"/>
            </a:ext>
          </a:extLst>
        </xdr:cNvPr>
        <xdr:cNvSpPr txBox="1"/>
      </xdr:nvSpPr>
      <xdr:spPr>
        <a:xfrm>
          <a:off x="7594111" y="110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55230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A6769B87-2D3C-456C-B8DB-E691B631617C}"/>
            </a:ext>
          </a:extLst>
        </xdr:cNvPr>
        <xdr:cNvSpPr txBox="1"/>
      </xdr:nvSpPr>
      <xdr:spPr>
        <a:xfrm>
          <a:off x="6705111" y="110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15AF19D-2974-4058-AF90-BAD8F6F64B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08177CE-4CC1-487A-9BE7-60D991AA0C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EA40D1D-C20C-4D00-AF85-FD0E5C50F81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E46C064-1977-4EB6-ACC9-234C6F5B574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2BC7290-18F8-4FCB-8110-9217991C94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5A76E4D-87BE-46BE-9650-82462DAB77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A61D7D0-9EA7-457C-88CE-439FEA9FAE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B2C521B-C2FF-40F8-9B06-78B08AE092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C5AF845-8F13-44DF-B103-C9362D120D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9AD5F42-6A16-4C69-BF4A-23A7CB1D5F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9C48455-F36D-4111-8865-1C868D24F6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D551819-1405-4035-A38F-BD577158152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06589D9-9470-4348-82CB-E4AF0965DCA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FBA8488B-1CB5-4CD6-9F05-A4917700F20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62A8179-4957-4099-9F39-E5B96CDFDA3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B1C8D28-9F0F-470B-9D35-5067B8B76D3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81D8A48D-D27B-4434-91D9-3524BC2B56C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0159A51-3953-4538-B8E3-01DA085EFE7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853242CC-5918-4CA3-A38B-922814C3D8B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ABCCDEC-AC86-4247-83AC-D09F006CE1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8300384E-C217-4A8B-988E-8FC76993D7F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B17AF66-8CE1-4C70-9E11-D9300C5DFB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BCD6F20-DDE5-421C-88D8-9C24C83F30C5}"/>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9FC4E228-6065-40C9-B2CC-B40A3F62451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1AAD428B-914E-47ED-826C-F6909F231C7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444332C-DB39-44C9-8745-0AADD64CB8C3}"/>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89A5D440-7E0A-4D61-B875-741DE6FB062E}"/>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46F1B4A-BC02-43B6-9DF2-3676B3CB6F3A}"/>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FC813F7B-E38A-46E9-A028-4F529074ACD6}"/>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2B49B136-E7C2-42BA-A49E-37A635E1D1C1}"/>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10F06AD0-A1B5-46E6-BE1D-D749F017380A}"/>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E62419EE-E662-45E5-B1F2-396E4BC73B37}"/>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F45583B9-ED5D-4BFC-ACFB-7DA13797B85F}"/>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26A8897-ACA3-4BEA-ACF3-0244CD1CCF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82EBC24-D22D-44E2-AA68-EA71EDF8734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9F1DB7D-8CE0-4FBB-B5D7-7E532180BD7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86A2BC8-FA8F-45B9-B99E-36578322537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8AA7935-9A9A-40BB-B4BC-450D3A2B6C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58165</xdr:rowOff>
    </xdr:from>
    <xdr:to>
      <xdr:col>24</xdr:col>
      <xdr:colOff>114300</xdr:colOff>
      <xdr:row>82</xdr:row>
      <xdr:rowOff>159765</xdr:rowOff>
    </xdr:to>
    <xdr:sp macro="" textlink="">
      <xdr:nvSpPr>
        <xdr:cNvPr id="300" name="楕円 299">
          <a:extLst>
            <a:ext uri="{FF2B5EF4-FFF2-40B4-BE49-F238E27FC236}">
              <a16:creationId xmlns:a16="http://schemas.microsoft.com/office/drawing/2014/main" id="{FD02B437-184A-4525-A391-312D94DE740B}"/>
            </a:ext>
          </a:extLst>
        </xdr:cNvPr>
        <xdr:cNvSpPr/>
      </xdr:nvSpPr>
      <xdr:spPr>
        <a:xfrm>
          <a:off x="45847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36592</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49FE1B9-E5B4-4D04-8749-EA13305A1247}"/>
            </a:ext>
          </a:extLst>
        </xdr:cNvPr>
        <xdr:cNvSpPr txBox="1"/>
      </xdr:nvSpPr>
      <xdr:spPr>
        <a:xfrm>
          <a:off x="4673600"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7874</xdr:rowOff>
    </xdr:from>
    <xdr:to>
      <xdr:col>20</xdr:col>
      <xdr:colOff>38100</xdr:colOff>
      <xdr:row>82</xdr:row>
      <xdr:rowOff>109474</xdr:rowOff>
    </xdr:to>
    <xdr:sp macro="" textlink="">
      <xdr:nvSpPr>
        <xdr:cNvPr id="302" name="楕円 301">
          <a:extLst>
            <a:ext uri="{FF2B5EF4-FFF2-40B4-BE49-F238E27FC236}">
              <a16:creationId xmlns:a16="http://schemas.microsoft.com/office/drawing/2014/main" id="{99F1621C-6376-44DF-BA4D-778D3E3A3F89}"/>
            </a:ext>
          </a:extLst>
        </xdr:cNvPr>
        <xdr:cNvSpPr/>
      </xdr:nvSpPr>
      <xdr:spPr>
        <a:xfrm>
          <a:off x="3746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58674</xdr:rowOff>
    </xdr:from>
    <xdr:to>
      <xdr:col>24</xdr:col>
      <xdr:colOff>63500</xdr:colOff>
      <xdr:row>82</xdr:row>
      <xdr:rowOff>108965</xdr:rowOff>
    </xdr:to>
    <xdr:cxnSp macro="">
      <xdr:nvCxnSpPr>
        <xdr:cNvPr id="303" name="直線コネクタ 302">
          <a:extLst>
            <a:ext uri="{FF2B5EF4-FFF2-40B4-BE49-F238E27FC236}">
              <a16:creationId xmlns:a16="http://schemas.microsoft.com/office/drawing/2014/main" id="{68501D1F-D071-43A8-BFBF-7CA10D95B789}"/>
            </a:ext>
          </a:extLst>
        </xdr:cNvPr>
        <xdr:cNvCxnSpPr/>
      </xdr:nvCxnSpPr>
      <xdr:spPr>
        <a:xfrm>
          <a:off x="3797300" y="1411757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131318</xdr:rowOff>
    </xdr:from>
    <xdr:to>
      <xdr:col>15</xdr:col>
      <xdr:colOff>101600</xdr:colOff>
      <xdr:row>82</xdr:row>
      <xdr:rowOff>61468</xdr:rowOff>
    </xdr:to>
    <xdr:sp macro="" textlink="">
      <xdr:nvSpPr>
        <xdr:cNvPr id="304" name="楕円 303">
          <a:extLst>
            <a:ext uri="{FF2B5EF4-FFF2-40B4-BE49-F238E27FC236}">
              <a16:creationId xmlns:a16="http://schemas.microsoft.com/office/drawing/2014/main" id="{66F4A530-A420-4CEE-8E0F-58F7324F600A}"/>
            </a:ext>
          </a:extLst>
        </xdr:cNvPr>
        <xdr:cNvSpPr/>
      </xdr:nvSpPr>
      <xdr:spPr>
        <a:xfrm>
          <a:off x="2857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xdr:rowOff>
    </xdr:from>
    <xdr:to>
      <xdr:col>19</xdr:col>
      <xdr:colOff>177800</xdr:colOff>
      <xdr:row>82</xdr:row>
      <xdr:rowOff>58674</xdr:rowOff>
    </xdr:to>
    <xdr:cxnSp macro="">
      <xdr:nvCxnSpPr>
        <xdr:cNvPr id="305" name="直線コネクタ 304">
          <a:extLst>
            <a:ext uri="{FF2B5EF4-FFF2-40B4-BE49-F238E27FC236}">
              <a16:creationId xmlns:a16="http://schemas.microsoft.com/office/drawing/2014/main" id="{4F1D734F-EBDE-4F8B-B1B3-254C8AF3328D}"/>
            </a:ext>
          </a:extLst>
        </xdr:cNvPr>
        <xdr:cNvCxnSpPr/>
      </xdr:nvCxnSpPr>
      <xdr:spPr>
        <a:xfrm>
          <a:off x="2908300" y="1406956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81026</xdr:rowOff>
    </xdr:from>
    <xdr:to>
      <xdr:col>10</xdr:col>
      <xdr:colOff>165100</xdr:colOff>
      <xdr:row>82</xdr:row>
      <xdr:rowOff>11176</xdr:rowOff>
    </xdr:to>
    <xdr:sp macro="" textlink="">
      <xdr:nvSpPr>
        <xdr:cNvPr id="306" name="楕円 305">
          <a:extLst>
            <a:ext uri="{FF2B5EF4-FFF2-40B4-BE49-F238E27FC236}">
              <a16:creationId xmlns:a16="http://schemas.microsoft.com/office/drawing/2014/main" id="{5C3330DB-48DD-4BA6-9457-A68CE04CC817}"/>
            </a:ext>
          </a:extLst>
        </xdr:cNvPr>
        <xdr:cNvSpPr/>
      </xdr:nvSpPr>
      <xdr:spPr>
        <a:xfrm>
          <a:off x="1968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131826</xdr:rowOff>
    </xdr:from>
    <xdr:to>
      <xdr:col>15</xdr:col>
      <xdr:colOff>50800</xdr:colOff>
      <xdr:row>82</xdr:row>
      <xdr:rowOff>10668</xdr:rowOff>
    </xdr:to>
    <xdr:cxnSp macro="">
      <xdr:nvCxnSpPr>
        <xdr:cNvPr id="307" name="直線コネクタ 306">
          <a:extLst>
            <a:ext uri="{FF2B5EF4-FFF2-40B4-BE49-F238E27FC236}">
              <a16:creationId xmlns:a16="http://schemas.microsoft.com/office/drawing/2014/main" id="{250EDBDA-FB95-4E69-A3A4-87D721106679}"/>
            </a:ext>
          </a:extLst>
        </xdr:cNvPr>
        <xdr:cNvCxnSpPr/>
      </xdr:nvCxnSpPr>
      <xdr:spPr>
        <a:xfrm>
          <a:off x="2019300" y="140192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49022</xdr:rowOff>
    </xdr:from>
    <xdr:to>
      <xdr:col>6</xdr:col>
      <xdr:colOff>38100</xdr:colOff>
      <xdr:row>81</xdr:row>
      <xdr:rowOff>150622</xdr:rowOff>
    </xdr:to>
    <xdr:sp macro="" textlink="">
      <xdr:nvSpPr>
        <xdr:cNvPr id="308" name="楕円 307">
          <a:extLst>
            <a:ext uri="{FF2B5EF4-FFF2-40B4-BE49-F238E27FC236}">
              <a16:creationId xmlns:a16="http://schemas.microsoft.com/office/drawing/2014/main" id="{0C268F28-ED27-4C8F-8AB3-A99E20B9E923}"/>
            </a:ext>
          </a:extLst>
        </xdr:cNvPr>
        <xdr:cNvSpPr/>
      </xdr:nvSpPr>
      <xdr:spPr>
        <a:xfrm>
          <a:off x="107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99822</xdr:rowOff>
    </xdr:from>
    <xdr:to>
      <xdr:col>10</xdr:col>
      <xdr:colOff>114300</xdr:colOff>
      <xdr:row>81</xdr:row>
      <xdr:rowOff>131826</xdr:rowOff>
    </xdr:to>
    <xdr:cxnSp macro="">
      <xdr:nvCxnSpPr>
        <xdr:cNvPr id="309" name="直線コネクタ 308">
          <a:extLst>
            <a:ext uri="{FF2B5EF4-FFF2-40B4-BE49-F238E27FC236}">
              <a16:creationId xmlns:a16="http://schemas.microsoft.com/office/drawing/2014/main" id="{45CB588F-1B04-4DAB-A2A0-8413B187F487}"/>
            </a:ext>
          </a:extLst>
        </xdr:cNvPr>
        <xdr:cNvCxnSpPr/>
      </xdr:nvCxnSpPr>
      <xdr:spPr>
        <a:xfrm>
          <a:off x="1130300" y="139872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01A50A98-2D78-45C8-98EB-B422AF3D016F}"/>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E2F13BE0-B50C-4E8F-A0D0-274B63293690}"/>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A33B5B1B-6679-4A8C-9990-69042A4D4F7A}"/>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5C3B064A-8188-4B46-9A46-8EAE466AD296}"/>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126001</xdr:rowOff>
    </xdr:from>
    <xdr:ext cx="405111" cy="259045"/>
    <xdr:sp macro="" textlink="">
      <xdr:nvSpPr>
        <xdr:cNvPr id="314" name="n_1mainValue【公営住宅】&#10;有形固定資産減価償却率">
          <a:extLst>
            <a:ext uri="{FF2B5EF4-FFF2-40B4-BE49-F238E27FC236}">
              <a16:creationId xmlns:a16="http://schemas.microsoft.com/office/drawing/2014/main" id="{2A71BD63-A2A1-4A0D-978C-C5D852BE6100}"/>
            </a:ext>
          </a:extLst>
        </xdr:cNvPr>
        <xdr:cNvSpPr txBox="1"/>
      </xdr:nvSpPr>
      <xdr:spPr>
        <a:xfrm>
          <a:off x="3582044" y="1384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77995</xdr:rowOff>
    </xdr:from>
    <xdr:ext cx="405111" cy="259045"/>
    <xdr:sp macro="" textlink="">
      <xdr:nvSpPr>
        <xdr:cNvPr id="315" name="n_2mainValue【公営住宅】&#10;有形固定資産減価償却率">
          <a:extLst>
            <a:ext uri="{FF2B5EF4-FFF2-40B4-BE49-F238E27FC236}">
              <a16:creationId xmlns:a16="http://schemas.microsoft.com/office/drawing/2014/main" id="{C895CD0A-7549-479F-B1CC-BA6C42E588A9}"/>
            </a:ext>
          </a:extLst>
        </xdr:cNvPr>
        <xdr:cNvSpPr txBox="1"/>
      </xdr:nvSpPr>
      <xdr:spPr>
        <a:xfrm>
          <a:off x="2705744" y="1379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27703</xdr:rowOff>
    </xdr:from>
    <xdr:ext cx="405111" cy="259045"/>
    <xdr:sp macro="" textlink="">
      <xdr:nvSpPr>
        <xdr:cNvPr id="316" name="n_3mainValue【公営住宅】&#10;有形固定資産減価償却率">
          <a:extLst>
            <a:ext uri="{FF2B5EF4-FFF2-40B4-BE49-F238E27FC236}">
              <a16:creationId xmlns:a16="http://schemas.microsoft.com/office/drawing/2014/main" id="{258E793B-2C19-4759-834C-335334794D2F}"/>
            </a:ext>
          </a:extLst>
        </xdr:cNvPr>
        <xdr:cNvSpPr txBox="1"/>
      </xdr:nvSpPr>
      <xdr:spPr>
        <a:xfrm>
          <a:off x="1816744" y="1374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167149</xdr:rowOff>
    </xdr:from>
    <xdr:ext cx="405111" cy="259045"/>
    <xdr:sp macro="" textlink="">
      <xdr:nvSpPr>
        <xdr:cNvPr id="317" name="n_4mainValue【公営住宅】&#10;有形固定資産減価償却率">
          <a:extLst>
            <a:ext uri="{FF2B5EF4-FFF2-40B4-BE49-F238E27FC236}">
              <a16:creationId xmlns:a16="http://schemas.microsoft.com/office/drawing/2014/main" id="{B7F34490-2465-488B-A7C0-9B02E8CDF633}"/>
            </a:ext>
          </a:extLst>
        </xdr:cNvPr>
        <xdr:cNvSpPr txBox="1"/>
      </xdr:nvSpPr>
      <xdr:spPr>
        <a:xfrm>
          <a:off x="927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1BAAB1C-E564-490A-AA9B-694E272654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885FC90-D973-4B2B-89E7-35125C821C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CB4746B-1465-4140-B66C-970F28610AC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D22249A-3EB2-4567-BAB2-1BF1F7A646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69476E8-594A-47C3-A6EC-41C20A8040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DCF0F93-1C93-40DB-B149-2654DBA923B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B2D2428-1769-4C52-977B-EF4149842F5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57E6553-9F49-4C2B-97B9-40632AA092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8050B8F-3BEE-4605-9459-07CB428D5F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CF0D1BF-3E22-4017-974C-BDBBB59139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EC3E590-E2BB-4F9C-956F-140DAE2712F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AD09B3E-E2A8-471B-A12B-4BEBCA277C3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BA664A3-1AFD-4CD8-8A32-A0BEBC3D114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373C99D-C764-4AD8-A6B1-9D82B6A91B7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62CE293-D3E3-4186-89F4-6258D8C0D5F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E833CAD-CCB8-4DDC-BDA3-F8FFFFE4937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0B8CEE6-8853-41AD-B111-02092FF1CAE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3F717DE8-13BE-4C0D-97D0-5DA0F19DF8F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410431B8-B498-449E-85FC-44687C0F36C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0CE4C76-9A64-49BA-9E05-2EABE257730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4E23B1B-1D58-46A9-BDA9-56865EB2921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63546A2E-C93C-4E9A-8AD6-590AE968169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A8367EB-2E96-488C-AACF-E9FB4F547B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DE08D9B2-8B0E-44DE-9BA1-258A809BDEBF}"/>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3AD4BA02-FE4A-45ED-BF9C-5A4F88965E4B}"/>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68CBEECD-63AC-43DE-9005-77BD325045CD}"/>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7DFD9271-7B78-4DC1-BF59-445E2D7A7593}"/>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1F58A822-D523-4BC7-8613-B3753C23ECD1}"/>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F49EC130-29C0-4386-A643-F3F6FC4BEBED}"/>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BA918C1F-6ABF-4B7C-A560-40A4BD1DBC98}"/>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B86558A6-ECEF-41C5-A928-B00A17D3B04B}"/>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13A7BC6A-048D-4BD6-9394-E514682B940C}"/>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5EC6399F-6594-491A-B639-1AA43EC3DBE8}"/>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EB448C36-9E11-4615-8666-390055636D12}"/>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B875FF2-5AA6-4CDE-81C7-987D7842E1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7BA38B6-9B4F-4F47-8AE8-9F44CCF390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59A927D-5E14-41FC-851F-6401F0F5E0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0AA201F-A6BB-4F05-9EEC-9DE732CCC6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7670223-E602-4AFF-837C-DF3025DECE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35497</xdr:rowOff>
    </xdr:from>
    <xdr:to>
      <xdr:col>55</xdr:col>
      <xdr:colOff>50800</xdr:colOff>
      <xdr:row>86</xdr:row>
      <xdr:rowOff>137097</xdr:rowOff>
    </xdr:to>
    <xdr:sp macro="" textlink="">
      <xdr:nvSpPr>
        <xdr:cNvPr id="357" name="楕円 356">
          <a:extLst>
            <a:ext uri="{FF2B5EF4-FFF2-40B4-BE49-F238E27FC236}">
              <a16:creationId xmlns:a16="http://schemas.microsoft.com/office/drawing/2014/main" id="{7C954E19-3E11-444B-B23A-252DBDD5E302}"/>
            </a:ext>
          </a:extLst>
        </xdr:cNvPr>
        <xdr:cNvSpPr/>
      </xdr:nvSpPr>
      <xdr:spPr>
        <a:xfrm>
          <a:off x="10426700" y="1478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121874</xdr:rowOff>
    </xdr:from>
    <xdr:ext cx="469744" cy="259045"/>
    <xdr:sp macro="" textlink="">
      <xdr:nvSpPr>
        <xdr:cNvPr id="358" name="【公営住宅】&#10;一人当たり面積該当値テキスト">
          <a:extLst>
            <a:ext uri="{FF2B5EF4-FFF2-40B4-BE49-F238E27FC236}">
              <a16:creationId xmlns:a16="http://schemas.microsoft.com/office/drawing/2014/main" id="{9C637528-5657-4DD7-B53C-B707C6254BC8}"/>
            </a:ext>
          </a:extLst>
        </xdr:cNvPr>
        <xdr:cNvSpPr txBox="1"/>
      </xdr:nvSpPr>
      <xdr:spPr>
        <a:xfrm>
          <a:off x="10515600" y="146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35497</xdr:rowOff>
    </xdr:from>
    <xdr:to>
      <xdr:col>50</xdr:col>
      <xdr:colOff>165100</xdr:colOff>
      <xdr:row>86</xdr:row>
      <xdr:rowOff>137097</xdr:rowOff>
    </xdr:to>
    <xdr:sp macro="" textlink="">
      <xdr:nvSpPr>
        <xdr:cNvPr id="359" name="楕円 358">
          <a:extLst>
            <a:ext uri="{FF2B5EF4-FFF2-40B4-BE49-F238E27FC236}">
              <a16:creationId xmlns:a16="http://schemas.microsoft.com/office/drawing/2014/main" id="{B443ECA0-E2E3-4923-ADEB-463447D55BD5}"/>
            </a:ext>
          </a:extLst>
        </xdr:cNvPr>
        <xdr:cNvSpPr/>
      </xdr:nvSpPr>
      <xdr:spPr>
        <a:xfrm>
          <a:off x="9588500" y="1478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86297</xdr:rowOff>
    </xdr:from>
    <xdr:to>
      <xdr:col>55</xdr:col>
      <xdr:colOff>0</xdr:colOff>
      <xdr:row>86</xdr:row>
      <xdr:rowOff>86297</xdr:rowOff>
    </xdr:to>
    <xdr:cxnSp macro="">
      <xdr:nvCxnSpPr>
        <xdr:cNvPr id="360" name="直線コネクタ 359">
          <a:extLst>
            <a:ext uri="{FF2B5EF4-FFF2-40B4-BE49-F238E27FC236}">
              <a16:creationId xmlns:a16="http://schemas.microsoft.com/office/drawing/2014/main" id="{E75D546C-9078-4BE2-818A-B7FADC208AF9}"/>
            </a:ext>
          </a:extLst>
        </xdr:cNvPr>
        <xdr:cNvCxnSpPr/>
      </xdr:nvCxnSpPr>
      <xdr:spPr>
        <a:xfrm>
          <a:off x="9639300" y="148309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35497</xdr:rowOff>
    </xdr:from>
    <xdr:to>
      <xdr:col>46</xdr:col>
      <xdr:colOff>38100</xdr:colOff>
      <xdr:row>86</xdr:row>
      <xdr:rowOff>137097</xdr:rowOff>
    </xdr:to>
    <xdr:sp macro="" textlink="">
      <xdr:nvSpPr>
        <xdr:cNvPr id="361" name="楕円 360">
          <a:extLst>
            <a:ext uri="{FF2B5EF4-FFF2-40B4-BE49-F238E27FC236}">
              <a16:creationId xmlns:a16="http://schemas.microsoft.com/office/drawing/2014/main" id="{5A540D2C-DE90-4AF8-83BB-01CFA8B8BB9D}"/>
            </a:ext>
          </a:extLst>
        </xdr:cNvPr>
        <xdr:cNvSpPr/>
      </xdr:nvSpPr>
      <xdr:spPr>
        <a:xfrm>
          <a:off x="8699500" y="1478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86297</xdr:rowOff>
    </xdr:from>
    <xdr:to>
      <xdr:col>50</xdr:col>
      <xdr:colOff>114300</xdr:colOff>
      <xdr:row>86</xdr:row>
      <xdr:rowOff>86297</xdr:rowOff>
    </xdr:to>
    <xdr:cxnSp macro="">
      <xdr:nvCxnSpPr>
        <xdr:cNvPr id="362" name="直線コネクタ 361">
          <a:extLst>
            <a:ext uri="{FF2B5EF4-FFF2-40B4-BE49-F238E27FC236}">
              <a16:creationId xmlns:a16="http://schemas.microsoft.com/office/drawing/2014/main" id="{A1D1748C-C28E-49E0-9CAE-D21412BC8014}"/>
            </a:ext>
          </a:extLst>
        </xdr:cNvPr>
        <xdr:cNvCxnSpPr/>
      </xdr:nvCxnSpPr>
      <xdr:spPr>
        <a:xfrm>
          <a:off x="8750300" y="14830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35688</xdr:rowOff>
    </xdr:from>
    <xdr:to>
      <xdr:col>41</xdr:col>
      <xdr:colOff>101600</xdr:colOff>
      <xdr:row>86</xdr:row>
      <xdr:rowOff>137288</xdr:rowOff>
    </xdr:to>
    <xdr:sp macro="" textlink="">
      <xdr:nvSpPr>
        <xdr:cNvPr id="363" name="楕円 362">
          <a:extLst>
            <a:ext uri="{FF2B5EF4-FFF2-40B4-BE49-F238E27FC236}">
              <a16:creationId xmlns:a16="http://schemas.microsoft.com/office/drawing/2014/main" id="{42DB5DAF-D15A-43CE-9A3C-9C5397745228}"/>
            </a:ext>
          </a:extLst>
        </xdr:cNvPr>
        <xdr:cNvSpPr/>
      </xdr:nvSpPr>
      <xdr:spPr>
        <a:xfrm>
          <a:off x="7810500" y="147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86297</xdr:rowOff>
    </xdr:from>
    <xdr:to>
      <xdr:col>45</xdr:col>
      <xdr:colOff>177800</xdr:colOff>
      <xdr:row>86</xdr:row>
      <xdr:rowOff>86488</xdr:rowOff>
    </xdr:to>
    <xdr:cxnSp macro="">
      <xdr:nvCxnSpPr>
        <xdr:cNvPr id="364" name="直線コネクタ 363">
          <a:extLst>
            <a:ext uri="{FF2B5EF4-FFF2-40B4-BE49-F238E27FC236}">
              <a16:creationId xmlns:a16="http://schemas.microsoft.com/office/drawing/2014/main" id="{02F53131-5F04-4650-8DBF-6D90FD2158A1}"/>
            </a:ext>
          </a:extLst>
        </xdr:cNvPr>
        <xdr:cNvCxnSpPr/>
      </xdr:nvCxnSpPr>
      <xdr:spPr>
        <a:xfrm flipV="1">
          <a:off x="7861300" y="1483099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35688</xdr:rowOff>
    </xdr:from>
    <xdr:to>
      <xdr:col>36</xdr:col>
      <xdr:colOff>165100</xdr:colOff>
      <xdr:row>86</xdr:row>
      <xdr:rowOff>137288</xdr:rowOff>
    </xdr:to>
    <xdr:sp macro="" textlink="">
      <xdr:nvSpPr>
        <xdr:cNvPr id="365" name="楕円 364">
          <a:extLst>
            <a:ext uri="{FF2B5EF4-FFF2-40B4-BE49-F238E27FC236}">
              <a16:creationId xmlns:a16="http://schemas.microsoft.com/office/drawing/2014/main" id="{79D4CE28-DEE6-4EA4-AB3F-AF5A382FC153}"/>
            </a:ext>
          </a:extLst>
        </xdr:cNvPr>
        <xdr:cNvSpPr/>
      </xdr:nvSpPr>
      <xdr:spPr>
        <a:xfrm>
          <a:off x="6921500" y="147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86488</xdr:rowOff>
    </xdr:from>
    <xdr:to>
      <xdr:col>41</xdr:col>
      <xdr:colOff>50800</xdr:colOff>
      <xdr:row>86</xdr:row>
      <xdr:rowOff>86488</xdr:rowOff>
    </xdr:to>
    <xdr:cxnSp macro="">
      <xdr:nvCxnSpPr>
        <xdr:cNvPr id="366" name="直線コネクタ 365">
          <a:extLst>
            <a:ext uri="{FF2B5EF4-FFF2-40B4-BE49-F238E27FC236}">
              <a16:creationId xmlns:a16="http://schemas.microsoft.com/office/drawing/2014/main" id="{9B2BC46E-B594-429B-85D0-E5E928485AB7}"/>
            </a:ext>
          </a:extLst>
        </xdr:cNvPr>
        <xdr:cNvCxnSpPr/>
      </xdr:nvCxnSpPr>
      <xdr:spPr>
        <a:xfrm>
          <a:off x="6972300" y="14831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CB7DB857-F694-4F3A-BB05-1B664591A51C}"/>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13873603-7ED7-4F39-A36F-28964FE72CD9}"/>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DD2B95BE-0198-4B87-8064-B044C061952C}"/>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9652CF0F-17A4-4BDA-B250-F109C90CD01C}"/>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128224</xdr:rowOff>
    </xdr:from>
    <xdr:ext cx="469744" cy="259045"/>
    <xdr:sp macro="" textlink="">
      <xdr:nvSpPr>
        <xdr:cNvPr id="371" name="n_1mainValue【公営住宅】&#10;一人当たり面積">
          <a:extLst>
            <a:ext uri="{FF2B5EF4-FFF2-40B4-BE49-F238E27FC236}">
              <a16:creationId xmlns:a16="http://schemas.microsoft.com/office/drawing/2014/main" id="{A315E3A8-A26C-415D-BE1A-10458D865738}"/>
            </a:ext>
          </a:extLst>
        </xdr:cNvPr>
        <xdr:cNvSpPr txBox="1"/>
      </xdr:nvSpPr>
      <xdr:spPr>
        <a:xfrm>
          <a:off x="9391727" y="1487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128224</xdr:rowOff>
    </xdr:from>
    <xdr:ext cx="469744" cy="259045"/>
    <xdr:sp macro="" textlink="">
      <xdr:nvSpPr>
        <xdr:cNvPr id="372" name="n_2mainValue【公営住宅】&#10;一人当たり面積">
          <a:extLst>
            <a:ext uri="{FF2B5EF4-FFF2-40B4-BE49-F238E27FC236}">
              <a16:creationId xmlns:a16="http://schemas.microsoft.com/office/drawing/2014/main" id="{988CA92B-EC9E-40F1-B3BC-6069A06101D1}"/>
            </a:ext>
          </a:extLst>
        </xdr:cNvPr>
        <xdr:cNvSpPr txBox="1"/>
      </xdr:nvSpPr>
      <xdr:spPr>
        <a:xfrm>
          <a:off x="8515427" y="1487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128415</xdr:rowOff>
    </xdr:from>
    <xdr:ext cx="469744" cy="259045"/>
    <xdr:sp macro="" textlink="">
      <xdr:nvSpPr>
        <xdr:cNvPr id="373" name="n_3mainValue【公営住宅】&#10;一人当たり面積">
          <a:extLst>
            <a:ext uri="{FF2B5EF4-FFF2-40B4-BE49-F238E27FC236}">
              <a16:creationId xmlns:a16="http://schemas.microsoft.com/office/drawing/2014/main" id="{8B7DC101-D822-43EC-BE59-C4CE16939DCD}"/>
            </a:ext>
          </a:extLst>
        </xdr:cNvPr>
        <xdr:cNvSpPr txBox="1"/>
      </xdr:nvSpPr>
      <xdr:spPr>
        <a:xfrm>
          <a:off x="7626427" y="1487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128415</xdr:rowOff>
    </xdr:from>
    <xdr:ext cx="469744" cy="259045"/>
    <xdr:sp macro="" textlink="">
      <xdr:nvSpPr>
        <xdr:cNvPr id="374" name="n_4mainValue【公営住宅】&#10;一人当たり面積">
          <a:extLst>
            <a:ext uri="{FF2B5EF4-FFF2-40B4-BE49-F238E27FC236}">
              <a16:creationId xmlns:a16="http://schemas.microsoft.com/office/drawing/2014/main" id="{47A46844-BFC4-471D-A001-537D5DC19F1B}"/>
            </a:ext>
          </a:extLst>
        </xdr:cNvPr>
        <xdr:cNvSpPr txBox="1"/>
      </xdr:nvSpPr>
      <xdr:spPr>
        <a:xfrm>
          <a:off x="6737427" y="1487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62A1021-2C7C-4742-B5DD-D25F08BDB1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45FB4AA-90D6-4FF4-ADC7-C50517B031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FCC5EE5-391E-4EC3-8AE4-60DCEAEAB2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FD8F45E-976B-405C-A219-36ABCCB428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5D65B1E-8B99-434A-805B-3B8012103A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C227543-BD0A-4EC8-BF2A-437A83B61B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402895C-3180-47D8-B298-EB644BBE8E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CA3CCD0-8565-43E8-93C1-F8735CAC6B1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9DECFDA-3361-44C2-B16A-1E08AA4AFF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B0AF36E-DCAF-4361-89E9-B7B49F584A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9254D8C-51E1-4DC3-B358-C4CCCDFEB2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15DDE57-C6D4-4751-A892-0086521BFB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C24258A-9118-4A35-91AA-6B7F378C56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52EE8B9A-F171-4DEC-AFD7-C166135E50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9D247829-F6D3-4215-BAB1-0F82949907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EEC660C-DE00-47F6-B184-76A5A21CFB4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2A2CCEDA-5E3B-4F1C-8557-90C850F45F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5BD65AF-BF8E-466D-856F-DA697F2466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D0EDAF1-73DD-453E-A66D-5E0D00D875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4458011-9018-4417-998D-C0347534E0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288C30A0-027A-4BF1-8585-988689E61D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06421FC-97C7-44E5-B9E8-9324B62E34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C37DA3B-96DD-40E0-8F7D-68D1FCA152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F1C002E-C14B-4E51-896D-FD1D8F12196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802567E-B4D7-49C4-AB44-A76AF5AA257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9437A9F-13C4-45E8-AE9A-936A6B1BDFC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10218C9-BE4B-4B5C-A3AB-5DBDD48BDD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C3294EE-47EC-4E61-A683-D713362CA13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78C21B01-8CCA-4042-9491-10AE985176C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6C230E4-304E-4A0A-B15E-EF2BB0374D9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10A8DD3C-C04C-4FC9-9184-36259740DEF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39ADB2C-C6AE-4EC3-9E92-614CF5D2255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81F6D3D1-0637-4123-81E9-110C53689DE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6CB23350-5120-48B1-9C02-269C5208F6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69D7131F-48B5-4C4E-B128-A999C5B04E6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E0019B7B-F188-4694-BA2E-4709ABC2ED9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8C95E92-F27F-4AF7-9AB7-1B6EEA58C1F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AB272DB4-E084-450C-8D65-8FC2C5B37B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7F3FF94E-357B-4B22-94FA-C477E590F18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51EC496F-8CB7-4919-9C22-C07997D772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31292881-3CA0-42BE-A427-7BD498ECF959}"/>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A3845368-B625-4747-B705-041DDF67B8D5}"/>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5DA30A63-090A-4C72-B673-F5E4C1760213}"/>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9F142802-4949-4754-8B25-74555F77AE68}"/>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0D397FBD-57E2-4C1C-B920-38F8F47ECAAB}"/>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97ABA797-B9D7-41BE-B3CA-4F6864A9ED65}"/>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5BC7C2E3-D1B0-4316-A22C-BCB9A3AC75AC}"/>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E01ADD23-76AE-4342-A44D-078AF1E9E6C9}"/>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232ED87C-8527-4499-AF4A-EE2B8C1D67C1}"/>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BB08F8E1-7F9F-4A9C-94D5-26E4BAF92FB7}"/>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3FF889BD-4A26-48EF-A58F-15672DD8457C}"/>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D86F95E-314A-436C-999D-578196A6F5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7C0D1C0-2492-4AC5-815F-931479AAB2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2E0467D-DD6B-4629-A330-F11C9A17AE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5A30808-BBEB-4A5C-B4DE-734D435C9A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3DAD06B-73C7-4CEF-AE8C-48A6B58098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31" name="楕円 430">
          <a:extLst>
            <a:ext uri="{FF2B5EF4-FFF2-40B4-BE49-F238E27FC236}">
              <a16:creationId xmlns:a16="http://schemas.microsoft.com/office/drawing/2014/main" id="{4F63185C-B1B6-4CB2-9D3D-DE28765B5C14}"/>
            </a:ext>
          </a:extLst>
        </xdr:cNvPr>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93997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2F59D147-CC9C-4244-9D48-41597E2125DA}"/>
            </a:ext>
          </a:extLst>
        </xdr:cNvPr>
        <xdr:cNvSpPr txBox="1"/>
      </xdr:nvSpPr>
      <xdr:spPr>
        <a:xfrm>
          <a:off x="16357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433" name="楕円 432">
          <a:extLst>
            <a:ext uri="{FF2B5EF4-FFF2-40B4-BE49-F238E27FC236}">
              <a16:creationId xmlns:a16="http://schemas.microsoft.com/office/drawing/2014/main" id="{B78E54F5-8673-4275-AC9A-A8B801D4AF83}"/>
            </a:ext>
          </a:extLst>
        </xdr:cNvPr>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121920</xdr:rowOff>
    </xdr:to>
    <xdr:cxnSp macro="">
      <xdr:nvCxnSpPr>
        <xdr:cNvPr id="434" name="直線コネクタ 433">
          <a:extLst>
            <a:ext uri="{FF2B5EF4-FFF2-40B4-BE49-F238E27FC236}">
              <a16:creationId xmlns:a16="http://schemas.microsoft.com/office/drawing/2014/main" id="{3A8C8D32-ADA9-4481-B4EF-1452FB0F2B8F}"/>
            </a:ext>
          </a:extLst>
        </xdr:cNvPr>
        <xdr:cNvCxnSpPr/>
      </xdr:nvCxnSpPr>
      <xdr:spPr>
        <a:xfrm>
          <a:off x="15481300" y="64312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5" name="楕円 434">
          <a:extLst>
            <a:ext uri="{FF2B5EF4-FFF2-40B4-BE49-F238E27FC236}">
              <a16:creationId xmlns:a16="http://schemas.microsoft.com/office/drawing/2014/main" id="{0774E877-58DD-4014-A47F-E12BD458B8B1}"/>
            </a:ext>
          </a:extLst>
        </xdr:cNvPr>
        <xdr:cNvSpPr/>
      </xdr:nvSpPr>
      <xdr:spPr>
        <a:xfrm>
          <a:off x="14541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36195</xdr:rowOff>
    </xdr:from>
    <xdr:to>
      <xdr:col>81</xdr:col>
      <xdr:colOff>50800</xdr:colOff>
      <xdr:row>37</xdr:row>
      <xdr:rowOff>87630</xdr:rowOff>
    </xdr:to>
    <xdr:cxnSp macro="">
      <xdr:nvCxnSpPr>
        <xdr:cNvPr id="436" name="直線コネクタ 435">
          <a:extLst>
            <a:ext uri="{FF2B5EF4-FFF2-40B4-BE49-F238E27FC236}">
              <a16:creationId xmlns:a16="http://schemas.microsoft.com/office/drawing/2014/main" id="{061F79A8-3ACE-4359-9B15-B906C5FA7B22}"/>
            </a:ext>
          </a:extLst>
        </xdr:cNvPr>
        <xdr:cNvCxnSpPr/>
      </xdr:nvCxnSpPr>
      <xdr:spPr>
        <a:xfrm>
          <a:off x="14592300" y="63798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37" name="楕円 436">
          <a:extLst>
            <a:ext uri="{FF2B5EF4-FFF2-40B4-BE49-F238E27FC236}">
              <a16:creationId xmlns:a16="http://schemas.microsoft.com/office/drawing/2014/main" id="{E14A9671-2CFE-41DB-8D31-EA282FECD862}"/>
            </a:ext>
          </a:extLst>
        </xdr:cNvPr>
        <xdr:cNvSpPr/>
      </xdr:nvSpPr>
      <xdr:spPr>
        <a:xfrm>
          <a:off x="13652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34290</xdr:rowOff>
    </xdr:from>
    <xdr:to>
      <xdr:col>76</xdr:col>
      <xdr:colOff>114300</xdr:colOff>
      <xdr:row>37</xdr:row>
      <xdr:rowOff>36195</xdr:rowOff>
    </xdr:to>
    <xdr:cxnSp macro="">
      <xdr:nvCxnSpPr>
        <xdr:cNvPr id="438" name="直線コネクタ 437">
          <a:extLst>
            <a:ext uri="{FF2B5EF4-FFF2-40B4-BE49-F238E27FC236}">
              <a16:creationId xmlns:a16="http://schemas.microsoft.com/office/drawing/2014/main" id="{8F7C808A-616F-4E5C-B3F1-B1DBA3D9F737}"/>
            </a:ext>
          </a:extLst>
        </xdr:cNvPr>
        <xdr:cNvCxnSpPr/>
      </xdr:nvCxnSpPr>
      <xdr:spPr>
        <a:xfrm>
          <a:off x="13703300" y="63779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132080</xdr:rowOff>
    </xdr:from>
    <xdr:to>
      <xdr:col>67</xdr:col>
      <xdr:colOff>101600</xdr:colOff>
      <xdr:row>37</xdr:row>
      <xdr:rowOff>62230</xdr:rowOff>
    </xdr:to>
    <xdr:sp macro="" textlink="">
      <xdr:nvSpPr>
        <xdr:cNvPr id="439" name="楕円 438">
          <a:extLst>
            <a:ext uri="{FF2B5EF4-FFF2-40B4-BE49-F238E27FC236}">
              <a16:creationId xmlns:a16="http://schemas.microsoft.com/office/drawing/2014/main" id="{F8D3C03A-5BCF-4004-B56D-16E0F973C8F5}"/>
            </a:ext>
          </a:extLst>
        </xdr:cNvPr>
        <xdr:cNvSpPr/>
      </xdr:nvSpPr>
      <xdr:spPr>
        <a:xfrm>
          <a:off x="1276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34290</xdr:rowOff>
    </xdr:to>
    <xdr:cxnSp macro="">
      <xdr:nvCxnSpPr>
        <xdr:cNvPr id="440" name="直線コネクタ 439">
          <a:extLst>
            <a:ext uri="{FF2B5EF4-FFF2-40B4-BE49-F238E27FC236}">
              <a16:creationId xmlns:a16="http://schemas.microsoft.com/office/drawing/2014/main" id="{0DFD5A87-3498-4E57-854A-A962C3CE7397}"/>
            </a:ext>
          </a:extLst>
        </xdr:cNvPr>
        <xdr:cNvCxnSpPr/>
      </xdr:nvCxnSpPr>
      <xdr:spPr>
        <a:xfrm>
          <a:off x="12814300" y="6355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DDBC45D1-E96B-4720-AE86-59D5D6535754}"/>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E95A1E3-6F63-4AC8-B3F1-D5F5870A3062}"/>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365F848-AE9F-4B28-9F27-013527257AED}"/>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949D0B59-0F7F-4405-8946-8795F5D7C1F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B21114CC-D2FB-4E7E-9855-0EDF1F991A38}"/>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C49211EF-8CBA-476A-B047-B75E92DC9CFF}"/>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BE26BEA2-F916-4A73-AC3B-A91F72A2607E}"/>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17BC59BE-0521-4A87-BE80-712F5ADD55CC}"/>
            </a:ext>
          </a:extLst>
        </xdr:cNvPr>
        <xdr:cNvSpPr txBox="1"/>
      </xdr:nvSpPr>
      <xdr:spPr>
        <a:xfrm>
          <a:off x="12611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88747894-0AFE-436D-8A9B-E99C68F39B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6DCF7C7E-6EA9-4987-9255-F722097277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5D72F67-F527-47A1-AEAB-26ABA54B0B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CB6F4386-A949-4598-841A-4F43D9BF14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64142A2-492A-42A7-AB28-0FA86A1930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EB06DC39-7409-4E28-B16B-12FC07EB79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09EC085-F6C8-480A-A444-13B6DE8AB5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B2DBB6-B8E0-4CAF-8A40-5CE417FC57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EC64ED3-A29C-4618-8D12-80F59ACF519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AE496D82-B456-4CB3-9B88-7162F11AA1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DC117DA2-DC62-44CC-9C72-A8B5AA2E602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DC2E43BC-6A4A-449E-B801-CB0617BC802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8160F50F-9B52-41B0-ABA7-80409D70391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6E67A782-7D5D-40C8-8913-DF530928196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EFF9B764-25E3-496F-B846-48283082B91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687DD21D-0E08-4C39-A7EA-5766931C084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F68651C-8406-4BBC-B39F-EED09A3CAC5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4A708121-D68F-4D69-9FC1-E2810603EF3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C3A97489-1DC4-4749-8F24-74B07DAC152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248D2C8D-9F47-4100-BF17-0E996EF0724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878BC90-E86E-4B2D-9916-252795B024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430BD2C-AA72-4D6C-8514-6B0938E261B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1D3B3C34-38DC-46A0-BCE2-B8BFEC41AA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6102D3B3-6176-4AE1-BF87-26FFF9F9AD36}"/>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48C76E9E-03EC-4965-A32D-CA8E9D6DB716}"/>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B6591032-F8DF-4285-8ED0-96C7B47B0807}"/>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57F31E45-8D75-41D4-883D-74E6B962DC6B}"/>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6F7CDBC9-FB20-4AFC-B5A5-4B3F22D5B33A}"/>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E6028312-B06C-494A-8D6F-BE7C3ED6BAE4}"/>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6EE559E9-6DA1-4D9D-9729-E5687A766E6A}"/>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3ED32032-F29D-4A7C-BF2F-51ED1C3A12E6}"/>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90DEB479-9923-4E71-B41A-6DBBB2E8A157}"/>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472DBE7-BEC7-4E33-BAA6-C5298159A197}"/>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733E0BF5-CF44-4462-B98B-466C4519254A}"/>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86D074C-51CC-4930-9C2F-698A518C89E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8761AE2-6405-4807-9E9F-44D37C8CE4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866E90B-5A24-4572-AE68-75EE9109C7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764356A-6AF9-442A-A2B4-A707339056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15BA5C4-BE45-4327-87C8-684A7CC272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488" name="楕円 487">
          <a:extLst>
            <a:ext uri="{FF2B5EF4-FFF2-40B4-BE49-F238E27FC236}">
              <a16:creationId xmlns:a16="http://schemas.microsoft.com/office/drawing/2014/main" id="{60DBFD0D-99E0-4598-85B0-862619EFE579}"/>
            </a:ext>
          </a:extLst>
        </xdr:cNvPr>
        <xdr:cNvSpPr/>
      </xdr:nvSpPr>
      <xdr:spPr>
        <a:xfrm>
          <a:off x="22110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97807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E12928F5-C797-49CF-AC2F-C8FB232AFD7B}"/>
            </a:ext>
          </a:extLst>
        </xdr:cNvPr>
        <xdr:cNvSpPr txBox="1"/>
      </xdr:nvSpPr>
      <xdr:spPr>
        <a:xfrm>
          <a:off x="2219960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490" name="楕円 489">
          <a:extLst>
            <a:ext uri="{FF2B5EF4-FFF2-40B4-BE49-F238E27FC236}">
              <a16:creationId xmlns:a16="http://schemas.microsoft.com/office/drawing/2014/main" id="{8604A22A-C734-4A4C-BEFF-7E11AAB71B7B}"/>
            </a:ext>
          </a:extLst>
        </xdr:cNvPr>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38</xdr:row>
      <xdr:rowOff>125730</xdr:rowOff>
    </xdr:to>
    <xdr:cxnSp macro="">
      <xdr:nvCxnSpPr>
        <xdr:cNvPr id="491" name="直線コネクタ 490">
          <a:extLst>
            <a:ext uri="{FF2B5EF4-FFF2-40B4-BE49-F238E27FC236}">
              <a16:creationId xmlns:a16="http://schemas.microsoft.com/office/drawing/2014/main" id="{108516A8-3B67-4244-BD4B-FA197C7A2431}"/>
            </a:ext>
          </a:extLst>
        </xdr:cNvPr>
        <xdr:cNvCxnSpPr/>
      </xdr:nvCxnSpPr>
      <xdr:spPr>
        <a:xfrm>
          <a:off x="21323300" y="664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109220</xdr:rowOff>
    </xdr:from>
    <xdr:to>
      <xdr:col>107</xdr:col>
      <xdr:colOff>101600</xdr:colOff>
      <xdr:row>39</xdr:row>
      <xdr:rowOff>39370</xdr:rowOff>
    </xdr:to>
    <xdr:sp macro="" textlink="">
      <xdr:nvSpPr>
        <xdr:cNvPr id="492" name="楕円 491">
          <a:extLst>
            <a:ext uri="{FF2B5EF4-FFF2-40B4-BE49-F238E27FC236}">
              <a16:creationId xmlns:a16="http://schemas.microsoft.com/office/drawing/2014/main" id="{6180EF37-DCAE-4978-B24D-B4C32B8E8845}"/>
            </a:ext>
          </a:extLst>
        </xdr:cNvPr>
        <xdr:cNvSpPr/>
      </xdr:nvSpPr>
      <xdr:spPr>
        <a:xfrm>
          <a:off x="2038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38</xdr:row>
      <xdr:rowOff>160020</xdr:rowOff>
    </xdr:to>
    <xdr:cxnSp macro="">
      <xdr:nvCxnSpPr>
        <xdr:cNvPr id="493" name="直線コネクタ 492">
          <a:extLst>
            <a:ext uri="{FF2B5EF4-FFF2-40B4-BE49-F238E27FC236}">
              <a16:creationId xmlns:a16="http://schemas.microsoft.com/office/drawing/2014/main" id="{8C21182D-4C2A-4052-A573-EF1ABA05F3D1}"/>
            </a:ext>
          </a:extLst>
        </xdr:cNvPr>
        <xdr:cNvCxnSpPr/>
      </xdr:nvCxnSpPr>
      <xdr:spPr>
        <a:xfrm flipV="1">
          <a:off x="20434300" y="664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78740</xdr:rowOff>
    </xdr:from>
    <xdr:to>
      <xdr:col>102</xdr:col>
      <xdr:colOff>165100</xdr:colOff>
      <xdr:row>39</xdr:row>
      <xdr:rowOff>8890</xdr:rowOff>
    </xdr:to>
    <xdr:sp macro="" textlink="">
      <xdr:nvSpPr>
        <xdr:cNvPr id="494" name="楕円 493">
          <a:extLst>
            <a:ext uri="{FF2B5EF4-FFF2-40B4-BE49-F238E27FC236}">
              <a16:creationId xmlns:a16="http://schemas.microsoft.com/office/drawing/2014/main" id="{701E11A3-CFBA-4BEA-87DD-36ADAEAD05B3}"/>
            </a:ext>
          </a:extLst>
        </xdr:cNvPr>
        <xdr:cNvSpPr/>
      </xdr:nvSpPr>
      <xdr:spPr>
        <a:xfrm>
          <a:off x="19494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129540</xdr:rowOff>
    </xdr:from>
    <xdr:to>
      <xdr:col>107</xdr:col>
      <xdr:colOff>50800</xdr:colOff>
      <xdr:row>38</xdr:row>
      <xdr:rowOff>160020</xdr:rowOff>
    </xdr:to>
    <xdr:cxnSp macro="">
      <xdr:nvCxnSpPr>
        <xdr:cNvPr id="495" name="直線コネクタ 494">
          <a:extLst>
            <a:ext uri="{FF2B5EF4-FFF2-40B4-BE49-F238E27FC236}">
              <a16:creationId xmlns:a16="http://schemas.microsoft.com/office/drawing/2014/main" id="{7997B8F8-EF87-45A8-8919-10AB163D926B}"/>
            </a:ext>
          </a:extLst>
        </xdr:cNvPr>
        <xdr:cNvCxnSpPr/>
      </xdr:nvCxnSpPr>
      <xdr:spPr>
        <a:xfrm>
          <a:off x="19545300" y="6644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78740</xdr:rowOff>
    </xdr:from>
    <xdr:to>
      <xdr:col>98</xdr:col>
      <xdr:colOff>38100</xdr:colOff>
      <xdr:row>39</xdr:row>
      <xdr:rowOff>8890</xdr:rowOff>
    </xdr:to>
    <xdr:sp macro="" textlink="">
      <xdr:nvSpPr>
        <xdr:cNvPr id="496" name="楕円 495">
          <a:extLst>
            <a:ext uri="{FF2B5EF4-FFF2-40B4-BE49-F238E27FC236}">
              <a16:creationId xmlns:a16="http://schemas.microsoft.com/office/drawing/2014/main" id="{56CBDD76-CC08-4AAB-8CB6-1D6BFFD42B3D}"/>
            </a:ext>
          </a:extLst>
        </xdr:cNvPr>
        <xdr:cNvSpPr/>
      </xdr:nvSpPr>
      <xdr:spPr>
        <a:xfrm>
          <a:off x="18605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129540</xdr:rowOff>
    </xdr:from>
    <xdr:to>
      <xdr:col>102</xdr:col>
      <xdr:colOff>114300</xdr:colOff>
      <xdr:row>38</xdr:row>
      <xdr:rowOff>129540</xdr:rowOff>
    </xdr:to>
    <xdr:cxnSp macro="">
      <xdr:nvCxnSpPr>
        <xdr:cNvPr id="497" name="直線コネクタ 496">
          <a:extLst>
            <a:ext uri="{FF2B5EF4-FFF2-40B4-BE49-F238E27FC236}">
              <a16:creationId xmlns:a16="http://schemas.microsoft.com/office/drawing/2014/main" id="{D30C68CB-865C-46E4-B41F-3346E67E235F}"/>
            </a:ext>
          </a:extLst>
        </xdr:cNvPr>
        <xdr:cNvCxnSpPr/>
      </xdr:nvCxnSpPr>
      <xdr:spPr>
        <a:xfrm>
          <a:off x="18656300" y="6644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AA38779-3D6A-4F56-94BB-EE9750EFC78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2DB6835-59F6-4918-A6CE-F702ED98E588}"/>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5A77FB63-C8C2-40D5-A82F-880F14623A43}"/>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DEB4802E-6001-46E1-9C66-60B6ED368E8A}"/>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21607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4203BCAB-AEDE-4B39-B963-FA01D47972A3}"/>
            </a:ext>
          </a:extLst>
        </xdr:cNvPr>
        <xdr:cNvSpPr txBox="1"/>
      </xdr:nvSpPr>
      <xdr:spPr>
        <a:xfrm>
          <a:off x="21075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30497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1C70A3E-8558-4A9D-90AC-2A15EEFC27E4}"/>
            </a:ext>
          </a:extLst>
        </xdr:cNvPr>
        <xdr:cNvSpPr txBox="1"/>
      </xdr:nvSpPr>
      <xdr:spPr>
        <a:xfrm>
          <a:off x="201994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25417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995FADB8-D221-49F5-ADF9-BA23CA7FCB21}"/>
            </a:ext>
          </a:extLst>
        </xdr:cNvPr>
        <xdr:cNvSpPr txBox="1"/>
      </xdr:nvSpPr>
      <xdr:spPr>
        <a:xfrm>
          <a:off x="19310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25417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72CDE609-FFFB-4150-9872-4A4F5A42076F}"/>
            </a:ext>
          </a:extLst>
        </xdr:cNvPr>
        <xdr:cNvSpPr txBox="1"/>
      </xdr:nvSpPr>
      <xdr:spPr>
        <a:xfrm>
          <a:off x="18421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D26BCA8A-2F8B-4499-96AF-5762CBEB1B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62C8968-8298-43D7-84E0-BDA36245A5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FDEACC1-A345-41BF-9306-31340C2D231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E6B001F-95D2-4390-A81D-840517C53B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78553743-A8CC-4DB3-87F4-919E8CF59D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F4B2F06-4BAC-42F2-85B1-6211D7C3BF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1B70D30-2503-4DF7-81FE-C2A2B66F5B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B7C08569-957A-4A1B-B383-7BFE776AB0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1768A51-AF1B-4FBB-8473-05FCC1157B5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2D2C2E6D-DD82-45E8-8118-79DC4D9792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E1A0446-38C7-4167-9D59-BCF1153F8A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1E11D87A-DD8E-4955-95E5-1D08DEFC72E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5771401C-5EC1-4BEC-90BF-78486C8E7F6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907C64B0-71EA-4EA8-8F99-03CBB3E76A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A289CB1-D5E1-47FD-9E71-3C4AD3E3563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0ABDD6F-F5D5-4852-9822-917D2500133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F6C69A75-0B71-4DF6-A911-DF51E8EA304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0B97CBF-894C-48B8-9C18-2C51BAF5CB7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70ABFAD5-3F48-4F4D-B08B-CD162B8677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71F9A15A-B4F2-46BC-AE99-45D3D0AC959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2C944A15-9C03-4FA8-AA5C-7C4C2D666AF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2E2D372-542E-49EE-9784-20F4E32D99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B31B3E81-3A4B-4994-8CE6-30792584592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CA793BFC-2836-44B9-8EC7-FC64A4291F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9EACDCC2-82CF-431E-B9C7-2F5C74D3C781}"/>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77DFA1E4-3559-4852-9E47-8E884A6D8543}"/>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027B07A6-D9D3-4B97-8953-209D8C6FCAF8}"/>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1B37BEA0-983C-48BC-8A9A-BD3F5132EFE2}"/>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221AC574-C67B-4E13-B72E-07A198C894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2804E7F-326A-4139-95BA-8FAB54F740D4}"/>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B848F18E-57C7-48D3-A2FB-2A0F4A4089F9}"/>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8C1608BB-F9B8-4799-B269-A9A73E704504}"/>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7E0BF355-9D9F-40FF-A7B8-4726B2CC19B4}"/>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5FD86E31-2D62-4D98-B13A-0E24304F0202}"/>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D649E103-BB52-42D9-AF93-2A95E6C90F95}"/>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E48E81F-A2CC-445B-B002-72064441F3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3DBED3F-84E8-4F36-822F-5BE14134EB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F7154E8-F03B-41DB-BBEA-4C7824D507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81FCDC1-52F0-40A0-9A1D-AD49E9D98E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1B6DC1E-F754-45D9-B5EE-0D779FC06F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147320</xdr:rowOff>
    </xdr:from>
    <xdr:to>
      <xdr:col>85</xdr:col>
      <xdr:colOff>177800</xdr:colOff>
      <xdr:row>58</xdr:row>
      <xdr:rowOff>77470</xdr:rowOff>
    </xdr:to>
    <xdr:sp macro="" textlink="">
      <xdr:nvSpPr>
        <xdr:cNvPr id="546" name="楕円 545">
          <a:extLst>
            <a:ext uri="{FF2B5EF4-FFF2-40B4-BE49-F238E27FC236}">
              <a16:creationId xmlns:a16="http://schemas.microsoft.com/office/drawing/2014/main" id="{8BE255B0-D5BE-4918-B05B-03EE9AAA5A95}"/>
            </a:ext>
          </a:extLst>
        </xdr:cNvPr>
        <xdr:cNvSpPr/>
      </xdr:nvSpPr>
      <xdr:spPr>
        <a:xfrm>
          <a:off x="162687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170197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840CBB90-F72F-45FF-A42B-804B5BB00F8C}"/>
            </a:ext>
          </a:extLst>
        </xdr:cNvPr>
        <xdr:cNvSpPr txBox="1"/>
      </xdr:nvSpPr>
      <xdr:spPr>
        <a:xfrm>
          <a:off x="16357600"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63500</xdr:rowOff>
    </xdr:from>
    <xdr:to>
      <xdr:col>81</xdr:col>
      <xdr:colOff>101600</xdr:colOff>
      <xdr:row>57</xdr:row>
      <xdr:rowOff>165100</xdr:rowOff>
    </xdr:to>
    <xdr:sp macro="" textlink="">
      <xdr:nvSpPr>
        <xdr:cNvPr id="548" name="楕円 547">
          <a:extLst>
            <a:ext uri="{FF2B5EF4-FFF2-40B4-BE49-F238E27FC236}">
              <a16:creationId xmlns:a16="http://schemas.microsoft.com/office/drawing/2014/main" id="{C5CC4940-5FCF-4240-8468-0C1A6A4AFAE7}"/>
            </a:ext>
          </a:extLst>
        </xdr:cNvPr>
        <xdr:cNvSpPr/>
      </xdr:nvSpPr>
      <xdr:spPr>
        <a:xfrm>
          <a:off x="15430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114300</xdr:rowOff>
    </xdr:from>
    <xdr:to>
      <xdr:col>85</xdr:col>
      <xdr:colOff>127000</xdr:colOff>
      <xdr:row>58</xdr:row>
      <xdr:rowOff>26670</xdr:rowOff>
    </xdr:to>
    <xdr:cxnSp macro="">
      <xdr:nvCxnSpPr>
        <xdr:cNvPr id="549" name="直線コネクタ 548">
          <a:extLst>
            <a:ext uri="{FF2B5EF4-FFF2-40B4-BE49-F238E27FC236}">
              <a16:creationId xmlns:a16="http://schemas.microsoft.com/office/drawing/2014/main" id="{C79682D8-85C7-401F-90BA-D560DD22CFF2}"/>
            </a:ext>
          </a:extLst>
        </xdr:cNvPr>
        <xdr:cNvCxnSpPr/>
      </xdr:nvCxnSpPr>
      <xdr:spPr>
        <a:xfrm>
          <a:off x="15481300" y="98869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48260</xdr:rowOff>
    </xdr:from>
    <xdr:to>
      <xdr:col>76</xdr:col>
      <xdr:colOff>165100</xdr:colOff>
      <xdr:row>57</xdr:row>
      <xdr:rowOff>149860</xdr:rowOff>
    </xdr:to>
    <xdr:sp macro="" textlink="">
      <xdr:nvSpPr>
        <xdr:cNvPr id="550" name="楕円 549">
          <a:extLst>
            <a:ext uri="{FF2B5EF4-FFF2-40B4-BE49-F238E27FC236}">
              <a16:creationId xmlns:a16="http://schemas.microsoft.com/office/drawing/2014/main" id="{FEB735A1-0D89-46B8-9CF6-D0345C98E77C}"/>
            </a:ext>
          </a:extLst>
        </xdr:cNvPr>
        <xdr:cNvSpPr/>
      </xdr:nvSpPr>
      <xdr:spPr>
        <a:xfrm>
          <a:off x="14541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99060</xdr:rowOff>
    </xdr:from>
    <xdr:to>
      <xdr:col>81</xdr:col>
      <xdr:colOff>50800</xdr:colOff>
      <xdr:row>57</xdr:row>
      <xdr:rowOff>114300</xdr:rowOff>
    </xdr:to>
    <xdr:cxnSp macro="">
      <xdr:nvCxnSpPr>
        <xdr:cNvPr id="551" name="直線コネクタ 550">
          <a:extLst>
            <a:ext uri="{FF2B5EF4-FFF2-40B4-BE49-F238E27FC236}">
              <a16:creationId xmlns:a16="http://schemas.microsoft.com/office/drawing/2014/main" id="{5BCC97ED-4E7E-431B-B9A4-872ABB170024}"/>
            </a:ext>
          </a:extLst>
        </xdr:cNvPr>
        <xdr:cNvCxnSpPr/>
      </xdr:nvCxnSpPr>
      <xdr:spPr>
        <a:xfrm>
          <a:off x="14592300" y="98717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143510</xdr:rowOff>
    </xdr:from>
    <xdr:to>
      <xdr:col>72</xdr:col>
      <xdr:colOff>38100</xdr:colOff>
      <xdr:row>57</xdr:row>
      <xdr:rowOff>73660</xdr:rowOff>
    </xdr:to>
    <xdr:sp macro="" textlink="">
      <xdr:nvSpPr>
        <xdr:cNvPr id="552" name="楕円 551">
          <a:extLst>
            <a:ext uri="{FF2B5EF4-FFF2-40B4-BE49-F238E27FC236}">
              <a16:creationId xmlns:a16="http://schemas.microsoft.com/office/drawing/2014/main" id="{B53E0E2F-A1C0-43C4-A69E-19345B1B7BC5}"/>
            </a:ext>
          </a:extLst>
        </xdr:cNvPr>
        <xdr:cNvSpPr/>
      </xdr:nvSpPr>
      <xdr:spPr>
        <a:xfrm>
          <a:off x="13652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22860</xdr:rowOff>
    </xdr:from>
    <xdr:to>
      <xdr:col>76</xdr:col>
      <xdr:colOff>114300</xdr:colOff>
      <xdr:row>57</xdr:row>
      <xdr:rowOff>99060</xdr:rowOff>
    </xdr:to>
    <xdr:cxnSp macro="">
      <xdr:nvCxnSpPr>
        <xdr:cNvPr id="553" name="直線コネクタ 552">
          <a:extLst>
            <a:ext uri="{FF2B5EF4-FFF2-40B4-BE49-F238E27FC236}">
              <a16:creationId xmlns:a16="http://schemas.microsoft.com/office/drawing/2014/main" id="{C0DA6766-B3D4-40BD-B739-C824BD6A672D}"/>
            </a:ext>
          </a:extLst>
        </xdr:cNvPr>
        <xdr:cNvCxnSpPr/>
      </xdr:nvCxnSpPr>
      <xdr:spPr>
        <a:xfrm>
          <a:off x="13703300" y="97955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135890</xdr:rowOff>
    </xdr:from>
    <xdr:to>
      <xdr:col>67</xdr:col>
      <xdr:colOff>101600</xdr:colOff>
      <xdr:row>57</xdr:row>
      <xdr:rowOff>66040</xdr:rowOff>
    </xdr:to>
    <xdr:sp macro="" textlink="">
      <xdr:nvSpPr>
        <xdr:cNvPr id="554" name="楕円 553">
          <a:extLst>
            <a:ext uri="{FF2B5EF4-FFF2-40B4-BE49-F238E27FC236}">
              <a16:creationId xmlns:a16="http://schemas.microsoft.com/office/drawing/2014/main" id="{81FD3058-33D1-4AB5-98A9-44B10B0BF825}"/>
            </a:ext>
          </a:extLst>
        </xdr:cNvPr>
        <xdr:cNvSpPr/>
      </xdr:nvSpPr>
      <xdr:spPr>
        <a:xfrm>
          <a:off x="12763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15240</xdr:rowOff>
    </xdr:from>
    <xdr:to>
      <xdr:col>71</xdr:col>
      <xdr:colOff>177800</xdr:colOff>
      <xdr:row>57</xdr:row>
      <xdr:rowOff>22860</xdr:rowOff>
    </xdr:to>
    <xdr:cxnSp macro="">
      <xdr:nvCxnSpPr>
        <xdr:cNvPr id="555" name="直線コネクタ 554">
          <a:extLst>
            <a:ext uri="{FF2B5EF4-FFF2-40B4-BE49-F238E27FC236}">
              <a16:creationId xmlns:a16="http://schemas.microsoft.com/office/drawing/2014/main" id="{DCE449F1-58C7-427B-AC13-99BFE6D25724}"/>
            </a:ext>
          </a:extLst>
        </xdr:cNvPr>
        <xdr:cNvCxnSpPr/>
      </xdr:nvCxnSpPr>
      <xdr:spPr>
        <a:xfrm>
          <a:off x="12814300" y="9787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9DE6D5D6-604E-4BE1-832C-58348B39FC3A}"/>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6620A7CC-DC41-4DA6-A22C-1A05B8554DBE}"/>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51CFA3B7-438E-4084-8144-D06A57781CF8}"/>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00B02503-3392-4487-A377-97C915493FA7}"/>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10177</xdr:rowOff>
    </xdr:from>
    <xdr:ext cx="405111" cy="259045"/>
    <xdr:sp macro="" textlink="">
      <xdr:nvSpPr>
        <xdr:cNvPr id="560" name="n_1mainValue【学校施設】&#10;有形固定資産減価償却率">
          <a:extLst>
            <a:ext uri="{FF2B5EF4-FFF2-40B4-BE49-F238E27FC236}">
              <a16:creationId xmlns:a16="http://schemas.microsoft.com/office/drawing/2014/main" id="{DE05EC1D-454A-471C-A599-4208CCFDA6E8}"/>
            </a:ext>
          </a:extLst>
        </xdr:cNvPr>
        <xdr:cNvSpPr txBox="1"/>
      </xdr:nvSpPr>
      <xdr:spPr>
        <a:xfrm>
          <a:off x="15266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166387</xdr:rowOff>
    </xdr:from>
    <xdr:ext cx="405111" cy="259045"/>
    <xdr:sp macro="" textlink="">
      <xdr:nvSpPr>
        <xdr:cNvPr id="561" name="n_2mainValue【学校施設】&#10;有形固定資産減価償却率">
          <a:extLst>
            <a:ext uri="{FF2B5EF4-FFF2-40B4-BE49-F238E27FC236}">
              <a16:creationId xmlns:a16="http://schemas.microsoft.com/office/drawing/2014/main" id="{EB2B4B4D-5E27-4FC3-94A8-8106954486A8}"/>
            </a:ext>
          </a:extLst>
        </xdr:cNvPr>
        <xdr:cNvSpPr txBox="1"/>
      </xdr:nvSpPr>
      <xdr:spPr>
        <a:xfrm>
          <a:off x="14389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90187</xdr:rowOff>
    </xdr:from>
    <xdr:ext cx="405111" cy="259045"/>
    <xdr:sp macro="" textlink="">
      <xdr:nvSpPr>
        <xdr:cNvPr id="562" name="n_3mainValue【学校施設】&#10;有形固定資産減価償却率">
          <a:extLst>
            <a:ext uri="{FF2B5EF4-FFF2-40B4-BE49-F238E27FC236}">
              <a16:creationId xmlns:a16="http://schemas.microsoft.com/office/drawing/2014/main" id="{D7F95F8A-9A38-4404-8737-4732852CDEB7}"/>
            </a:ext>
          </a:extLst>
        </xdr:cNvPr>
        <xdr:cNvSpPr txBox="1"/>
      </xdr:nvSpPr>
      <xdr:spPr>
        <a:xfrm>
          <a:off x="13500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82567</xdr:rowOff>
    </xdr:from>
    <xdr:ext cx="405111" cy="259045"/>
    <xdr:sp macro="" textlink="">
      <xdr:nvSpPr>
        <xdr:cNvPr id="563" name="n_4mainValue【学校施設】&#10;有形固定資産減価償却率">
          <a:extLst>
            <a:ext uri="{FF2B5EF4-FFF2-40B4-BE49-F238E27FC236}">
              <a16:creationId xmlns:a16="http://schemas.microsoft.com/office/drawing/2014/main" id="{CDE5103B-3D39-4C2E-B95D-F3DF39330C3B}"/>
            </a:ext>
          </a:extLst>
        </xdr:cNvPr>
        <xdr:cNvSpPr txBox="1"/>
      </xdr:nvSpPr>
      <xdr:spPr>
        <a:xfrm>
          <a:off x="12611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7A4BC04-3AE2-45A4-959C-68D75CBCA9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5BD0C1FB-916D-48D3-B0B8-931E79EC92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DACE8FE8-62EE-4ABC-8DCA-5424973B19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F13F88AA-284E-4BC6-9E29-8843C71F43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11B5695-7A67-4EF3-9771-98F248FE60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40AA563E-31B6-4820-8F31-C4817332081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905A659-D4E3-4C7A-B699-386A9E36C8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25030F4-3EEB-4F55-817F-6DEE6A5F3A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1095A37-9228-4157-B8E2-17D085F191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4D54F57-65BF-4119-A082-A8D7D984D1E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D2A0925D-FDDA-4795-8362-CE430B271BC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BE2F56E1-F287-4208-A1B5-098B358A95A6}"/>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8A7FA1F1-83B8-4E8A-94BD-DDE9F06CCA3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3E6DB86-4340-4DB6-98DB-FAB8F5B099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8BD2D4ED-0AE3-4C63-BDA9-60573E56B23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E7E42EB1-1001-4DEC-93D5-8BD03019B777}"/>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93B3D180-A78C-4FDB-84B9-C2A514DC5C0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F6F1A9BA-DDA5-45EA-98A5-872414AAA19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A834E937-48A0-4268-AF86-540A9FF2A66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B26DA685-F5C7-4EC3-98CA-1A4908A7BC0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A4F9D931-331D-4414-BB71-C3AE4F5B741B}"/>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2CD10E3F-A9CD-4D69-8359-7E93626849C0}"/>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729400EF-32C0-4B21-BBC2-49CDE495AFAF}"/>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64E0C1F9-8F62-4036-8C79-02FDD77B667E}"/>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0F44DD7A-3BE0-4AA4-851E-812007F7F5B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34906CAF-6EE9-424F-968E-E61BDDD49F7F}"/>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A488FFE0-19B2-4BB4-A397-3AC08D5E2565}"/>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EF3D93A2-629F-48C2-BB96-7859EDA6EE1F}"/>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6130CAC3-2D28-466A-8C6E-F273CDC124F1}"/>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7C98F156-E84A-45AD-BE8A-AD696084994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11728885-435C-4EFC-B0C5-8D8E4E58977B}"/>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07ED6D0-CECB-417D-91DF-46DDB69BEC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B8E8A5A-E4ED-4F30-9ADC-C13815CCBC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69FCE7C-5803-46F6-8EF4-CEDB15D130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36DE4FA-53A1-4F15-B522-6E339F180B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766C661-0874-459A-A8BD-11DBB18BDC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122365</xdr:rowOff>
    </xdr:from>
    <xdr:to>
      <xdr:col>116</xdr:col>
      <xdr:colOff>114300</xdr:colOff>
      <xdr:row>62</xdr:row>
      <xdr:rowOff>52515</xdr:rowOff>
    </xdr:to>
    <xdr:sp macro="" textlink="">
      <xdr:nvSpPr>
        <xdr:cNvPr id="600" name="楕円 599">
          <a:extLst>
            <a:ext uri="{FF2B5EF4-FFF2-40B4-BE49-F238E27FC236}">
              <a16:creationId xmlns:a16="http://schemas.microsoft.com/office/drawing/2014/main" id="{2AD82322-8ABA-4611-BA95-436581B12D84}"/>
            </a:ext>
          </a:extLst>
        </xdr:cNvPr>
        <xdr:cNvSpPr/>
      </xdr:nvSpPr>
      <xdr:spPr>
        <a:xfrm>
          <a:off x="22110700" y="10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100792</xdr:rowOff>
    </xdr:from>
    <xdr:ext cx="469744" cy="259045"/>
    <xdr:sp macro="" textlink="">
      <xdr:nvSpPr>
        <xdr:cNvPr id="601" name="【学校施設】&#10;一人当たり面積該当値テキスト">
          <a:extLst>
            <a:ext uri="{FF2B5EF4-FFF2-40B4-BE49-F238E27FC236}">
              <a16:creationId xmlns:a16="http://schemas.microsoft.com/office/drawing/2014/main" id="{0394927F-17ED-4061-B75E-77F8B0B02208}"/>
            </a:ext>
          </a:extLst>
        </xdr:cNvPr>
        <xdr:cNvSpPr txBox="1"/>
      </xdr:nvSpPr>
      <xdr:spPr>
        <a:xfrm>
          <a:off x="22199600" y="105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02" name="楕円 601">
          <a:extLst>
            <a:ext uri="{FF2B5EF4-FFF2-40B4-BE49-F238E27FC236}">
              <a16:creationId xmlns:a16="http://schemas.microsoft.com/office/drawing/2014/main" id="{817D3C02-09DD-49CC-AB0D-07428199EE53}"/>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1715</xdr:rowOff>
    </xdr:to>
    <xdr:cxnSp macro="">
      <xdr:nvCxnSpPr>
        <xdr:cNvPr id="603" name="直線コネクタ 602">
          <a:extLst>
            <a:ext uri="{FF2B5EF4-FFF2-40B4-BE49-F238E27FC236}">
              <a16:creationId xmlns:a16="http://schemas.microsoft.com/office/drawing/2014/main" id="{2A8B956E-4E97-4455-9663-F3374999C1C5}"/>
            </a:ext>
          </a:extLst>
        </xdr:cNvPr>
        <xdr:cNvCxnSpPr/>
      </xdr:nvCxnSpPr>
      <xdr:spPr>
        <a:xfrm>
          <a:off x="21323300" y="1062990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149225</xdr:rowOff>
    </xdr:from>
    <xdr:to>
      <xdr:col>107</xdr:col>
      <xdr:colOff>101600</xdr:colOff>
      <xdr:row>62</xdr:row>
      <xdr:rowOff>79375</xdr:rowOff>
    </xdr:to>
    <xdr:sp macro="" textlink="">
      <xdr:nvSpPr>
        <xdr:cNvPr id="604" name="楕円 603">
          <a:extLst>
            <a:ext uri="{FF2B5EF4-FFF2-40B4-BE49-F238E27FC236}">
              <a16:creationId xmlns:a16="http://schemas.microsoft.com/office/drawing/2014/main" id="{5138A59F-E50D-43C8-9E9F-074261F75C41}"/>
            </a:ext>
          </a:extLst>
        </xdr:cNvPr>
        <xdr:cNvSpPr/>
      </xdr:nvSpPr>
      <xdr:spPr>
        <a:xfrm>
          <a:off x="20383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28575</xdr:rowOff>
    </xdr:to>
    <xdr:cxnSp macro="">
      <xdr:nvCxnSpPr>
        <xdr:cNvPr id="605" name="直線コネクタ 604">
          <a:extLst>
            <a:ext uri="{FF2B5EF4-FFF2-40B4-BE49-F238E27FC236}">
              <a16:creationId xmlns:a16="http://schemas.microsoft.com/office/drawing/2014/main" id="{AC262070-5730-4A6A-A112-E52384E4E17C}"/>
            </a:ext>
          </a:extLst>
        </xdr:cNvPr>
        <xdr:cNvCxnSpPr/>
      </xdr:nvCxnSpPr>
      <xdr:spPr>
        <a:xfrm flipV="1">
          <a:off x="20434300" y="1062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123507</xdr:rowOff>
    </xdr:from>
    <xdr:to>
      <xdr:col>102</xdr:col>
      <xdr:colOff>165100</xdr:colOff>
      <xdr:row>62</xdr:row>
      <xdr:rowOff>53657</xdr:rowOff>
    </xdr:to>
    <xdr:sp macro="" textlink="">
      <xdr:nvSpPr>
        <xdr:cNvPr id="606" name="楕円 605">
          <a:extLst>
            <a:ext uri="{FF2B5EF4-FFF2-40B4-BE49-F238E27FC236}">
              <a16:creationId xmlns:a16="http://schemas.microsoft.com/office/drawing/2014/main" id="{088CA4EA-A1F1-4E65-ACD6-BEDEB0C48CDE}"/>
            </a:ext>
          </a:extLst>
        </xdr:cNvPr>
        <xdr:cNvSpPr/>
      </xdr:nvSpPr>
      <xdr:spPr>
        <a:xfrm>
          <a:off x="19494500" y="105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2857</xdr:rowOff>
    </xdr:from>
    <xdr:to>
      <xdr:col>107</xdr:col>
      <xdr:colOff>50800</xdr:colOff>
      <xdr:row>62</xdr:row>
      <xdr:rowOff>28575</xdr:rowOff>
    </xdr:to>
    <xdr:cxnSp macro="">
      <xdr:nvCxnSpPr>
        <xdr:cNvPr id="607" name="直線コネクタ 606">
          <a:extLst>
            <a:ext uri="{FF2B5EF4-FFF2-40B4-BE49-F238E27FC236}">
              <a16:creationId xmlns:a16="http://schemas.microsoft.com/office/drawing/2014/main" id="{D26F01B9-75FD-48A7-B95B-91739905A115}"/>
            </a:ext>
          </a:extLst>
        </xdr:cNvPr>
        <xdr:cNvCxnSpPr/>
      </xdr:nvCxnSpPr>
      <xdr:spPr>
        <a:xfrm>
          <a:off x="19545300" y="1063275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124079</xdr:rowOff>
    </xdr:from>
    <xdr:to>
      <xdr:col>98</xdr:col>
      <xdr:colOff>38100</xdr:colOff>
      <xdr:row>62</xdr:row>
      <xdr:rowOff>54229</xdr:rowOff>
    </xdr:to>
    <xdr:sp macro="" textlink="">
      <xdr:nvSpPr>
        <xdr:cNvPr id="608" name="楕円 607">
          <a:extLst>
            <a:ext uri="{FF2B5EF4-FFF2-40B4-BE49-F238E27FC236}">
              <a16:creationId xmlns:a16="http://schemas.microsoft.com/office/drawing/2014/main" id="{02B3F3CA-648C-4114-840B-CA7E247C9861}"/>
            </a:ext>
          </a:extLst>
        </xdr:cNvPr>
        <xdr:cNvSpPr/>
      </xdr:nvSpPr>
      <xdr:spPr>
        <a:xfrm>
          <a:off x="18605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2857</xdr:rowOff>
    </xdr:from>
    <xdr:to>
      <xdr:col>102</xdr:col>
      <xdr:colOff>114300</xdr:colOff>
      <xdr:row>62</xdr:row>
      <xdr:rowOff>3429</xdr:rowOff>
    </xdr:to>
    <xdr:cxnSp macro="">
      <xdr:nvCxnSpPr>
        <xdr:cNvPr id="609" name="直線コネクタ 608">
          <a:extLst>
            <a:ext uri="{FF2B5EF4-FFF2-40B4-BE49-F238E27FC236}">
              <a16:creationId xmlns:a16="http://schemas.microsoft.com/office/drawing/2014/main" id="{298C9CED-D5B1-4620-8B29-76BF63B48701}"/>
            </a:ext>
          </a:extLst>
        </xdr:cNvPr>
        <xdr:cNvCxnSpPr/>
      </xdr:nvCxnSpPr>
      <xdr:spPr>
        <a:xfrm flipV="1">
          <a:off x="18656300" y="1063275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FF3707E3-D19B-479A-A89B-32D1ECF8EA3F}"/>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68E256E0-7B8B-4ADC-B590-0215B64F2571}"/>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7124F333-6C36-43F1-AD3D-608991BDE7FE}"/>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10F30381-4AFE-46CD-9482-C5B89BD6185E}"/>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614" name="n_1mainValue【学校施設】&#10;一人当たり面積">
          <a:extLst>
            <a:ext uri="{FF2B5EF4-FFF2-40B4-BE49-F238E27FC236}">
              <a16:creationId xmlns:a16="http://schemas.microsoft.com/office/drawing/2014/main" id="{07225D2B-43F1-42BE-B467-480F540A5212}"/>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70502</xdr:rowOff>
    </xdr:from>
    <xdr:ext cx="469744" cy="259045"/>
    <xdr:sp macro="" textlink="">
      <xdr:nvSpPr>
        <xdr:cNvPr id="615" name="n_2mainValue【学校施設】&#10;一人当たり面積">
          <a:extLst>
            <a:ext uri="{FF2B5EF4-FFF2-40B4-BE49-F238E27FC236}">
              <a16:creationId xmlns:a16="http://schemas.microsoft.com/office/drawing/2014/main" id="{37DFBCDE-A8CA-491F-B20E-BD0642AD5E34}"/>
            </a:ext>
          </a:extLst>
        </xdr:cNvPr>
        <xdr:cNvSpPr txBox="1"/>
      </xdr:nvSpPr>
      <xdr:spPr>
        <a:xfrm>
          <a:off x="201994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44784</xdr:rowOff>
    </xdr:from>
    <xdr:ext cx="469744" cy="259045"/>
    <xdr:sp macro="" textlink="">
      <xdr:nvSpPr>
        <xdr:cNvPr id="616" name="n_3mainValue【学校施設】&#10;一人当たり面積">
          <a:extLst>
            <a:ext uri="{FF2B5EF4-FFF2-40B4-BE49-F238E27FC236}">
              <a16:creationId xmlns:a16="http://schemas.microsoft.com/office/drawing/2014/main" id="{535A51C8-7297-4492-B4E6-917CECBE3615}"/>
            </a:ext>
          </a:extLst>
        </xdr:cNvPr>
        <xdr:cNvSpPr txBox="1"/>
      </xdr:nvSpPr>
      <xdr:spPr>
        <a:xfrm>
          <a:off x="19310427" y="106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45356</xdr:rowOff>
    </xdr:from>
    <xdr:ext cx="469744" cy="259045"/>
    <xdr:sp macro="" textlink="">
      <xdr:nvSpPr>
        <xdr:cNvPr id="617" name="n_4mainValue【学校施設】&#10;一人当たり面積">
          <a:extLst>
            <a:ext uri="{FF2B5EF4-FFF2-40B4-BE49-F238E27FC236}">
              <a16:creationId xmlns:a16="http://schemas.microsoft.com/office/drawing/2014/main" id="{C88B1BFD-EF12-407E-9669-1B6867FCD62A}"/>
            </a:ext>
          </a:extLst>
        </xdr:cNvPr>
        <xdr:cNvSpPr txBox="1"/>
      </xdr:nvSpPr>
      <xdr:spPr>
        <a:xfrm>
          <a:off x="184214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85F3DD14-DA1E-46B5-BDFE-1CB3F682DE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150327AD-352F-4371-AA51-A4EAF68F12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12A6564-F09D-482D-9A1D-7391B25F82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15B1285-FB6D-44F7-8000-C68EDC4807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0A00FD0-C4AD-4F3D-B5B9-28485FFF18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4E94053-014B-4EB0-9A68-F7A9D0233B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BFE9E346-CA3E-487D-8B81-CF2265C2D0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FAAE09B-17AF-4555-8A3B-A9251721E7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A856FCE8-33E1-48DE-84C5-F2C77BF42F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9CCB3BAB-AB1F-4122-962E-E6CFFE0AD61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7E06459B-ACB9-495D-A4AE-245AB14868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FA8517DD-8498-4E33-8F14-3E979A4947C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6DEE4AF-84FA-4586-828A-A2C790F9447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1EC68CBA-AFF8-4B09-8110-9A4A2662716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4A5B78C2-4ADC-483B-B287-B51D54AE6AE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1515B03B-3468-4735-9860-3260CCC056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A08D7AF7-CD3C-4FD3-B2E3-B4408CF02B4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40764995-1F42-4AB3-979D-3BB161B3155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7B18D2B0-8627-473C-9F87-CB11D992A87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D9856BB-9CB9-46FB-89AD-FF57A5ECE95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95CEA257-C902-46DA-9675-8CE6552C296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AAA551C8-7841-4EBF-82B3-ECD5622B6B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63A616AC-9459-4E2A-80A8-87627740FB0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353EEF29-C244-4067-A079-7B96550116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E9BFFBD3-C414-46D1-8FDD-7602036885BD}"/>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E9C95CCC-5167-4B1A-8125-338CD245F50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7D353724-F1DB-4728-8C89-F28DB4FD789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71C3BE25-2FEA-46C3-8D71-89D51BBAC6EE}"/>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3493F09E-409F-4EA4-AFD2-6B795D0C5DE5}"/>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ED8823F0-ED31-4928-A51C-19E8824AF698}"/>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91BCEE41-D7D6-4F80-860C-A890F92F7B08}"/>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C9557A1C-60A8-44C5-B468-B1EC6FBAEC94}"/>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C74774FC-98F8-4B3A-AE5B-74CD5AF91A58}"/>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486A39FB-3AD4-41BA-99CC-502E9EC9E36E}"/>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D1D7A6D6-008E-4A34-ADB2-19FEBA191557}"/>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B60AFF5-4F50-4E2D-A115-5B7B152EE8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AF98F09-3D9E-4845-81E6-BDD408607B9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4D5B217D-6746-4DE4-90BB-41FBB04D85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15C0E80-85FA-4BF2-BDCB-0C71A17FA0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DA9CBE8-B258-4341-8729-A8ACC05F92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57786</xdr:rowOff>
    </xdr:from>
    <xdr:to>
      <xdr:col>85</xdr:col>
      <xdr:colOff>177800</xdr:colOff>
      <xdr:row>82</xdr:row>
      <xdr:rowOff>159386</xdr:rowOff>
    </xdr:to>
    <xdr:sp macro="" textlink="">
      <xdr:nvSpPr>
        <xdr:cNvPr id="658" name="楕円 657">
          <a:extLst>
            <a:ext uri="{FF2B5EF4-FFF2-40B4-BE49-F238E27FC236}">
              <a16:creationId xmlns:a16="http://schemas.microsoft.com/office/drawing/2014/main" id="{7F59B8AD-8E96-429F-B02C-A0126EB780D1}"/>
            </a:ext>
          </a:extLst>
        </xdr:cNvPr>
        <xdr:cNvSpPr/>
      </xdr:nvSpPr>
      <xdr:spPr>
        <a:xfrm>
          <a:off x="16268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80663</xdr:rowOff>
    </xdr:from>
    <xdr:ext cx="405111" cy="259045"/>
    <xdr:sp macro="" textlink="">
      <xdr:nvSpPr>
        <xdr:cNvPr id="659" name="【児童館】&#10;有形固定資産減価償却率該当値テキスト">
          <a:extLst>
            <a:ext uri="{FF2B5EF4-FFF2-40B4-BE49-F238E27FC236}">
              <a16:creationId xmlns:a16="http://schemas.microsoft.com/office/drawing/2014/main" id="{F093AB34-3D08-4E01-9E58-5C76892C25F4}"/>
            </a:ext>
          </a:extLst>
        </xdr:cNvPr>
        <xdr:cNvSpPr txBox="1"/>
      </xdr:nvSpPr>
      <xdr:spPr>
        <a:xfrm>
          <a:off x="16357600"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60" name="楕円 659">
          <a:extLst>
            <a:ext uri="{FF2B5EF4-FFF2-40B4-BE49-F238E27FC236}">
              <a16:creationId xmlns:a16="http://schemas.microsoft.com/office/drawing/2014/main" id="{85153445-9DEA-4B36-A696-BD3B1E30890B}"/>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108586</xdr:rowOff>
    </xdr:to>
    <xdr:cxnSp macro="">
      <xdr:nvCxnSpPr>
        <xdr:cNvPr id="661" name="直線コネクタ 660">
          <a:extLst>
            <a:ext uri="{FF2B5EF4-FFF2-40B4-BE49-F238E27FC236}">
              <a16:creationId xmlns:a16="http://schemas.microsoft.com/office/drawing/2014/main" id="{A42ED518-CFCF-4BA6-ACA7-260A4B3A7571}"/>
            </a:ext>
          </a:extLst>
        </xdr:cNvPr>
        <xdr:cNvCxnSpPr/>
      </xdr:nvCxnSpPr>
      <xdr:spPr>
        <a:xfrm>
          <a:off x="15481300" y="141198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62" name="楕円 661">
          <a:extLst>
            <a:ext uri="{FF2B5EF4-FFF2-40B4-BE49-F238E27FC236}">
              <a16:creationId xmlns:a16="http://schemas.microsoft.com/office/drawing/2014/main" id="{59B5D9E2-0EFF-4AE5-83AE-FE479DE5C396}"/>
            </a:ext>
          </a:extLst>
        </xdr:cNvPr>
        <xdr:cNvSpPr/>
      </xdr:nvSpPr>
      <xdr:spPr>
        <a:xfrm>
          <a:off x="14541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24764</xdr:rowOff>
    </xdr:from>
    <xdr:to>
      <xdr:col>81</xdr:col>
      <xdr:colOff>50800</xdr:colOff>
      <xdr:row>82</xdr:row>
      <xdr:rowOff>60961</xdr:rowOff>
    </xdr:to>
    <xdr:cxnSp macro="">
      <xdr:nvCxnSpPr>
        <xdr:cNvPr id="663" name="直線コネクタ 662">
          <a:extLst>
            <a:ext uri="{FF2B5EF4-FFF2-40B4-BE49-F238E27FC236}">
              <a16:creationId xmlns:a16="http://schemas.microsoft.com/office/drawing/2014/main" id="{1C45D21D-A5B8-4D96-AF52-DFBD33D52E5F}"/>
            </a:ext>
          </a:extLst>
        </xdr:cNvPr>
        <xdr:cNvCxnSpPr/>
      </xdr:nvCxnSpPr>
      <xdr:spPr>
        <a:xfrm>
          <a:off x="14592300" y="140836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97789</xdr:rowOff>
    </xdr:from>
    <xdr:to>
      <xdr:col>72</xdr:col>
      <xdr:colOff>38100</xdr:colOff>
      <xdr:row>82</xdr:row>
      <xdr:rowOff>27939</xdr:rowOff>
    </xdr:to>
    <xdr:sp macro="" textlink="">
      <xdr:nvSpPr>
        <xdr:cNvPr id="664" name="楕円 663">
          <a:extLst>
            <a:ext uri="{FF2B5EF4-FFF2-40B4-BE49-F238E27FC236}">
              <a16:creationId xmlns:a16="http://schemas.microsoft.com/office/drawing/2014/main" id="{358756D5-C5CE-471A-9951-E5EF4E53D760}"/>
            </a:ext>
          </a:extLst>
        </xdr:cNvPr>
        <xdr:cNvSpPr/>
      </xdr:nvSpPr>
      <xdr:spPr>
        <a:xfrm>
          <a:off x="1365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148589</xdr:rowOff>
    </xdr:from>
    <xdr:to>
      <xdr:col>76</xdr:col>
      <xdr:colOff>114300</xdr:colOff>
      <xdr:row>82</xdr:row>
      <xdr:rowOff>24764</xdr:rowOff>
    </xdr:to>
    <xdr:cxnSp macro="">
      <xdr:nvCxnSpPr>
        <xdr:cNvPr id="665" name="直線コネクタ 664">
          <a:extLst>
            <a:ext uri="{FF2B5EF4-FFF2-40B4-BE49-F238E27FC236}">
              <a16:creationId xmlns:a16="http://schemas.microsoft.com/office/drawing/2014/main" id="{A4DEB897-4ACA-4D56-BABE-D0D16569B121}"/>
            </a:ext>
          </a:extLst>
        </xdr:cNvPr>
        <xdr:cNvCxnSpPr/>
      </xdr:nvCxnSpPr>
      <xdr:spPr>
        <a:xfrm>
          <a:off x="13703300" y="140360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76836</xdr:rowOff>
    </xdr:from>
    <xdr:to>
      <xdr:col>67</xdr:col>
      <xdr:colOff>101600</xdr:colOff>
      <xdr:row>82</xdr:row>
      <xdr:rowOff>6986</xdr:rowOff>
    </xdr:to>
    <xdr:sp macro="" textlink="">
      <xdr:nvSpPr>
        <xdr:cNvPr id="666" name="楕円 665">
          <a:extLst>
            <a:ext uri="{FF2B5EF4-FFF2-40B4-BE49-F238E27FC236}">
              <a16:creationId xmlns:a16="http://schemas.microsoft.com/office/drawing/2014/main" id="{E03F12D5-07E4-43DC-A742-88A74033D8F2}"/>
            </a:ext>
          </a:extLst>
        </xdr:cNvPr>
        <xdr:cNvSpPr/>
      </xdr:nvSpPr>
      <xdr:spPr>
        <a:xfrm>
          <a:off x="12763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127636</xdr:rowOff>
    </xdr:from>
    <xdr:to>
      <xdr:col>71</xdr:col>
      <xdr:colOff>177800</xdr:colOff>
      <xdr:row>81</xdr:row>
      <xdr:rowOff>148589</xdr:rowOff>
    </xdr:to>
    <xdr:cxnSp macro="">
      <xdr:nvCxnSpPr>
        <xdr:cNvPr id="667" name="直線コネクタ 666">
          <a:extLst>
            <a:ext uri="{FF2B5EF4-FFF2-40B4-BE49-F238E27FC236}">
              <a16:creationId xmlns:a16="http://schemas.microsoft.com/office/drawing/2014/main" id="{01D75843-CD31-4D7D-B630-E78FA84C82D3}"/>
            </a:ext>
          </a:extLst>
        </xdr:cNvPr>
        <xdr:cNvCxnSpPr/>
      </xdr:nvCxnSpPr>
      <xdr:spPr>
        <a:xfrm>
          <a:off x="12814300" y="140150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410D86E5-435E-45BD-8313-7951A65EEB54}"/>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FAA6EA53-FB4E-426C-9E1C-B08F71ED139A}"/>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BD69FCA7-861C-4419-94BE-B39588B566C4}"/>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9A4851ED-B6B6-4CF0-81A7-4DB9311FBB2B}"/>
            </a:ext>
          </a:extLst>
        </xdr:cNvPr>
        <xdr:cNvSpPr txBox="1"/>
      </xdr:nvSpPr>
      <xdr:spPr>
        <a:xfrm>
          <a:off x="12611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672" name="n_1mainValue【児童館】&#10;有形固定資産減価償却率">
          <a:extLst>
            <a:ext uri="{FF2B5EF4-FFF2-40B4-BE49-F238E27FC236}">
              <a16:creationId xmlns:a16="http://schemas.microsoft.com/office/drawing/2014/main" id="{5C8CD1F6-DD78-43BB-AA8B-B25D5A12FDE8}"/>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73" name="n_2mainValue【児童館】&#10;有形固定資産減価償却率">
          <a:extLst>
            <a:ext uri="{FF2B5EF4-FFF2-40B4-BE49-F238E27FC236}">
              <a16:creationId xmlns:a16="http://schemas.microsoft.com/office/drawing/2014/main" id="{C9325BC7-873C-4286-8495-0FA6ADD732C4}"/>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44466</xdr:rowOff>
    </xdr:from>
    <xdr:ext cx="405111" cy="259045"/>
    <xdr:sp macro="" textlink="">
      <xdr:nvSpPr>
        <xdr:cNvPr id="674" name="n_3mainValue【児童館】&#10;有形固定資産減価償却率">
          <a:extLst>
            <a:ext uri="{FF2B5EF4-FFF2-40B4-BE49-F238E27FC236}">
              <a16:creationId xmlns:a16="http://schemas.microsoft.com/office/drawing/2014/main" id="{C966393F-1872-4844-AA60-56787745AFD1}"/>
            </a:ext>
          </a:extLst>
        </xdr:cNvPr>
        <xdr:cNvSpPr txBox="1"/>
      </xdr:nvSpPr>
      <xdr:spPr>
        <a:xfrm>
          <a:off x="13500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23513</xdr:rowOff>
    </xdr:from>
    <xdr:ext cx="405111" cy="259045"/>
    <xdr:sp macro="" textlink="">
      <xdr:nvSpPr>
        <xdr:cNvPr id="675" name="n_4mainValue【児童館】&#10;有形固定資産減価償却率">
          <a:extLst>
            <a:ext uri="{FF2B5EF4-FFF2-40B4-BE49-F238E27FC236}">
              <a16:creationId xmlns:a16="http://schemas.microsoft.com/office/drawing/2014/main" id="{1CB0D991-BD9D-4ABC-8C14-9479208C705A}"/>
            </a:ext>
          </a:extLst>
        </xdr:cNvPr>
        <xdr:cNvSpPr txBox="1"/>
      </xdr:nvSpPr>
      <xdr:spPr>
        <a:xfrm>
          <a:off x="12611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B4540479-9D0E-47DE-801A-6817B314FA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B124B860-7F63-4171-BA66-239966E1E3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4086A48F-880E-4C6A-BFA4-183399DBE8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53CEA883-D3C2-4CCA-8C2F-36938EA94C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2ECA18A9-7F8F-45DC-A894-970008BC86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111F2466-8688-4634-AECB-97279289B9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F6FF3734-BB0C-4856-9A27-CF69E54467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7B10E5BC-B107-4F61-B1DE-BB3C0A2C0E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F204CE80-780E-4E3D-BB29-03F247F7826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6CB16926-5C72-49C0-9792-8619FF4614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57DDAA91-AD3F-47C2-AB21-86C6890A637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8C9A8778-A667-4BD2-8EDF-2A55EEB4399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57E0BA26-8E3C-4798-BE6D-E80AF4DADC6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BB8C95E2-1CFA-40F9-A58E-4AFC54C4325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3D500F13-9A69-47D1-BFCA-2C02C60D863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74E63225-5287-4C9B-AEAE-FA468751CF9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6F3997D1-75CF-4225-8C8E-4320F0D7BD9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4B63733A-58BF-4582-A9DD-E399BC507FA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13E1B7-2186-41B2-9C3C-3917BF520DE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F56D6308-A712-4210-AD98-ED739B80B31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601CB632-283F-4E64-A7A0-32B2D2560AA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BD80FD04-61CA-4F2D-8F39-C31C4956CBF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EFB92C85-4DBF-4AD4-8C8F-277E14471D8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D74D850B-CDCF-4A5F-B007-C5E61927A7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B167AD01-2E25-4E17-9059-4C459836FDC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4B5FA6AC-BB95-48ED-9FE7-A3A3CB48EF15}"/>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15E7093A-8AC6-451A-B7A8-A18E98B305E9}"/>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26E90976-5639-460B-B6E5-5E7F00DBB8F9}"/>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A9A04BA5-D9E1-443E-93B0-F89136F16D59}"/>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29087DCB-9EAB-4DB3-B2A9-168957F1539A}"/>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E0202B74-BA19-4715-8357-D5A424DE5B3B}"/>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5EB39CB5-08F2-4FE2-9F66-C392C67EA0CE}"/>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105F52E3-CD07-4963-BAAF-846CFD5DAA2A}"/>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D57AC78B-9245-4253-B6D6-14E63173BFA2}"/>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3E5DCEF2-F766-4FDD-B523-3335ABE62A87}"/>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129C429B-459C-4F7E-9FC7-0DA81E88FAB4}"/>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40015A3-0CB4-4F97-A5DD-1FB013E908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B94BD3C-BB38-4778-9CE9-CE5A9EDFC3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F3B1066-8FDE-4E2C-82BE-9E1C43079D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FBBB25E-8D31-431F-9A14-EF038346F2F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F74AD05-95C9-4A91-9D50-8881E2C6FA1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19957</xdr:rowOff>
    </xdr:from>
    <xdr:to>
      <xdr:col>116</xdr:col>
      <xdr:colOff>114300</xdr:colOff>
      <xdr:row>84</xdr:row>
      <xdr:rowOff>121557</xdr:rowOff>
    </xdr:to>
    <xdr:sp macro="" textlink="">
      <xdr:nvSpPr>
        <xdr:cNvPr id="717" name="楕円 716">
          <a:extLst>
            <a:ext uri="{FF2B5EF4-FFF2-40B4-BE49-F238E27FC236}">
              <a16:creationId xmlns:a16="http://schemas.microsoft.com/office/drawing/2014/main" id="{5199614A-C213-46F8-876E-776ABBA3E7B2}"/>
            </a:ext>
          </a:extLst>
        </xdr:cNvPr>
        <xdr:cNvSpPr/>
      </xdr:nvSpPr>
      <xdr:spPr>
        <a:xfrm>
          <a:off x="22110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42834</xdr:rowOff>
    </xdr:from>
    <xdr:ext cx="469744" cy="259045"/>
    <xdr:sp macro="" textlink="">
      <xdr:nvSpPr>
        <xdr:cNvPr id="718" name="【児童館】&#10;一人当たり面積該当値テキスト">
          <a:extLst>
            <a:ext uri="{FF2B5EF4-FFF2-40B4-BE49-F238E27FC236}">
              <a16:creationId xmlns:a16="http://schemas.microsoft.com/office/drawing/2014/main" id="{478AD2D3-D851-40BF-B240-2A962C68E189}"/>
            </a:ext>
          </a:extLst>
        </xdr:cNvPr>
        <xdr:cNvSpPr txBox="1"/>
      </xdr:nvSpPr>
      <xdr:spPr>
        <a:xfrm>
          <a:off x="221996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19957</xdr:rowOff>
    </xdr:from>
    <xdr:to>
      <xdr:col>112</xdr:col>
      <xdr:colOff>38100</xdr:colOff>
      <xdr:row>84</xdr:row>
      <xdr:rowOff>121557</xdr:rowOff>
    </xdr:to>
    <xdr:sp macro="" textlink="">
      <xdr:nvSpPr>
        <xdr:cNvPr id="719" name="楕円 718">
          <a:extLst>
            <a:ext uri="{FF2B5EF4-FFF2-40B4-BE49-F238E27FC236}">
              <a16:creationId xmlns:a16="http://schemas.microsoft.com/office/drawing/2014/main" id="{7231FE54-9605-4794-82E5-5DEEA38B1BCD}"/>
            </a:ext>
          </a:extLst>
        </xdr:cNvPr>
        <xdr:cNvSpPr/>
      </xdr:nvSpPr>
      <xdr:spPr>
        <a:xfrm>
          <a:off x="21272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70757</xdr:rowOff>
    </xdr:from>
    <xdr:to>
      <xdr:col>116</xdr:col>
      <xdr:colOff>63500</xdr:colOff>
      <xdr:row>84</xdr:row>
      <xdr:rowOff>70757</xdr:rowOff>
    </xdr:to>
    <xdr:cxnSp macro="">
      <xdr:nvCxnSpPr>
        <xdr:cNvPr id="720" name="直線コネクタ 719">
          <a:extLst>
            <a:ext uri="{FF2B5EF4-FFF2-40B4-BE49-F238E27FC236}">
              <a16:creationId xmlns:a16="http://schemas.microsoft.com/office/drawing/2014/main" id="{A5B0ED20-E2C9-4704-B0B8-1D8F26BD2445}"/>
            </a:ext>
          </a:extLst>
        </xdr:cNvPr>
        <xdr:cNvCxnSpPr/>
      </xdr:nvCxnSpPr>
      <xdr:spPr>
        <a:xfrm>
          <a:off x="21323300" y="14472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19957</xdr:rowOff>
    </xdr:from>
    <xdr:to>
      <xdr:col>107</xdr:col>
      <xdr:colOff>101600</xdr:colOff>
      <xdr:row>84</xdr:row>
      <xdr:rowOff>121557</xdr:rowOff>
    </xdr:to>
    <xdr:sp macro="" textlink="">
      <xdr:nvSpPr>
        <xdr:cNvPr id="721" name="楕円 720">
          <a:extLst>
            <a:ext uri="{FF2B5EF4-FFF2-40B4-BE49-F238E27FC236}">
              <a16:creationId xmlns:a16="http://schemas.microsoft.com/office/drawing/2014/main" id="{61714117-0113-4FEC-AC9E-59A6AFFCCB84}"/>
            </a:ext>
          </a:extLst>
        </xdr:cNvPr>
        <xdr:cNvSpPr/>
      </xdr:nvSpPr>
      <xdr:spPr>
        <a:xfrm>
          <a:off x="20383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70757</xdr:rowOff>
    </xdr:from>
    <xdr:to>
      <xdr:col>111</xdr:col>
      <xdr:colOff>177800</xdr:colOff>
      <xdr:row>84</xdr:row>
      <xdr:rowOff>70757</xdr:rowOff>
    </xdr:to>
    <xdr:cxnSp macro="">
      <xdr:nvCxnSpPr>
        <xdr:cNvPr id="722" name="直線コネクタ 721">
          <a:extLst>
            <a:ext uri="{FF2B5EF4-FFF2-40B4-BE49-F238E27FC236}">
              <a16:creationId xmlns:a16="http://schemas.microsoft.com/office/drawing/2014/main" id="{B2DE9315-3D94-4665-B259-9DDDAA260A3A}"/>
            </a:ext>
          </a:extLst>
        </xdr:cNvPr>
        <xdr:cNvCxnSpPr/>
      </xdr:nvCxnSpPr>
      <xdr:spPr>
        <a:xfrm>
          <a:off x="20434300" y="1447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23" name="楕円 722">
          <a:extLst>
            <a:ext uri="{FF2B5EF4-FFF2-40B4-BE49-F238E27FC236}">
              <a16:creationId xmlns:a16="http://schemas.microsoft.com/office/drawing/2014/main" id="{25CA2061-5456-49DF-8D5D-EF0216A4ACD3}"/>
            </a:ext>
          </a:extLst>
        </xdr:cNvPr>
        <xdr:cNvSpPr/>
      </xdr:nvSpPr>
      <xdr:spPr>
        <a:xfrm>
          <a:off x="19494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70757</xdr:rowOff>
    </xdr:from>
    <xdr:to>
      <xdr:col>107</xdr:col>
      <xdr:colOff>50800</xdr:colOff>
      <xdr:row>84</xdr:row>
      <xdr:rowOff>70757</xdr:rowOff>
    </xdr:to>
    <xdr:cxnSp macro="">
      <xdr:nvCxnSpPr>
        <xdr:cNvPr id="724" name="直線コネクタ 723">
          <a:extLst>
            <a:ext uri="{FF2B5EF4-FFF2-40B4-BE49-F238E27FC236}">
              <a16:creationId xmlns:a16="http://schemas.microsoft.com/office/drawing/2014/main" id="{6B0F7980-868A-43BA-8D7B-0325CDED8FA2}"/>
            </a:ext>
          </a:extLst>
        </xdr:cNvPr>
        <xdr:cNvCxnSpPr/>
      </xdr:nvCxnSpPr>
      <xdr:spPr>
        <a:xfrm>
          <a:off x="19545300" y="1447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25" name="楕円 724">
          <a:extLst>
            <a:ext uri="{FF2B5EF4-FFF2-40B4-BE49-F238E27FC236}">
              <a16:creationId xmlns:a16="http://schemas.microsoft.com/office/drawing/2014/main" id="{BE6BA6C2-2BC6-4AF1-B8A5-8DA3C8720D23}"/>
            </a:ext>
          </a:extLst>
        </xdr:cNvPr>
        <xdr:cNvSpPr/>
      </xdr:nvSpPr>
      <xdr:spPr>
        <a:xfrm>
          <a:off x="18605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70757</xdr:rowOff>
    </xdr:from>
    <xdr:to>
      <xdr:col>102</xdr:col>
      <xdr:colOff>114300</xdr:colOff>
      <xdr:row>84</xdr:row>
      <xdr:rowOff>70757</xdr:rowOff>
    </xdr:to>
    <xdr:cxnSp macro="">
      <xdr:nvCxnSpPr>
        <xdr:cNvPr id="726" name="直線コネクタ 725">
          <a:extLst>
            <a:ext uri="{FF2B5EF4-FFF2-40B4-BE49-F238E27FC236}">
              <a16:creationId xmlns:a16="http://schemas.microsoft.com/office/drawing/2014/main" id="{32794FEA-811A-4BD8-A2AB-617E29C84E18}"/>
            </a:ext>
          </a:extLst>
        </xdr:cNvPr>
        <xdr:cNvCxnSpPr/>
      </xdr:nvCxnSpPr>
      <xdr:spPr>
        <a:xfrm>
          <a:off x="18656300" y="1447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5BEC8C49-CD17-44E4-AEE2-5D4BC55971BC}"/>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31CB046A-8A63-4AB5-B154-608B506932DD}"/>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E0264383-DCE0-4EE4-8254-B3ED0D9DE455}"/>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81D34BA3-9122-4B84-968A-9B7D87E572E2}"/>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138084</xdr:rowOff>
    </xdr:from>
    <xdr:ext cx="469744" cy="259045"/>
    <xdr:sp macro="" textlink="">
      <xdr:nvSpPr>
        <xdr:cNvPr id="731" name="n_1mainValue【児童館】&#10;一人当たり面積">
          <a:extLst>
            <a:ext uri="{FF2B5EF4-FFF2-40B4-BE49-F238E27FC236}">
              <a16:creationId xmlns:a16="http://schemas.microsoft.com/office/drawing/2014/main" id="{04F04200-0C00-4345-874C-CBD5455D0F3E}"/>
            </a:ext>
          </a:extLst>
        </xdr:cNvPr>
        <xdr:cNvSpPr txBox="1"/>
      </xdr:nvSpPr>
      <xdr:spPr>
        <a:xfrm>
          <a:off x="210757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32" name="n_2mainValue【児童館】&#10;一人当たり面積">
          <a:extLst>
            <a:ext uri="{FF2B5EF4-FFF2-40B4-BE49-F238E27FC236}">
              <a16:creationId xmlns:a16="http://schemas.microsoft.com/office/drawing/2014/main" id="{78244B75-55F7-4AF4-A4CE-EC4FFF58FF95}"/>
            </a:ext>
          </a:extLst>
        </xdr:cNvPr>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3" name="n_3mainValue【児童館】&#10;一人当たり面積">
          <a:extLst>
            <a:ext uri="{FF2B5EF4-FFF2-40B4-BE49-F238E27FC236}">
              <a16:creationId xmlns:a16="http://schemas.microsoft.com/office/drawing/2014/main" id="{88276ADE-1536-4EF5-9D64-73BDEEC50446}"/>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4" name="n_4mainValue【児童館】&#10;一人当たり面積">
          <a:extLst>
            <a:ext uri="{FF2B5EF4-FFF2-40B4-BE49-F238E27FC236}">
              <a16:creationId xmlns:a16="http://schemas.microsoft.com/office/drawing/2014/main" id="{B0C3061F-1112-4761-B581-44CC123AB776}"/>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40C678C6-C96D-4070-A4EA-87F9712AA2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531295B-F33A-4616-ACC5-935EE8E143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D4FA6184-7065-4FBA-AD30-FBB9B4984F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F98B2D54-A3A4-4B5D-A312-8C3D2EA7CA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22E7A16-62B7-4E28-AFA2-883BB510DF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E9CF0B7-BEAB-4AC9-919F-8D58012677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93C7FFAE-0414-4DF8-A573-880FE15855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FC2B5F3-FC47-4B73-8539-BA96BC8286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7B3CDB32-1705-4D79-B6D1-95A3545EC3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F4018D5E-C6EC-451B-B2FD-9C23D5969E3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2360CC5C-0276-4FFB-B0C3-077B8AD9AE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4A23C72B-1C55-42E3-AE2B-F4EC2C30B58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960098E2-8FF3-4AFB-BF7B-32A7CA9B12B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CBDD22A1-4322-45DB-AB3C-E5A64063F32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4A628F1B-AF51-4A28-B98D-C9C4A9F35F0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1BDFC35A-723A-4EEF-BF94-BEDB103CA22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E8083C7B-CBDE-4E2A-B9F5-766F71237D6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FF234C0E-CBB6-474A-AF59-C7B34CCDE8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1E9E8202-9900-4005-BC68-60D3FD05EAD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5B63E616-4AB2-4979-94C5-03B604525A3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83BE9883-8EC5-4568-BEA8-F646E540C14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69BE2571-4A1F-481C-B60B-258395ACC2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C749376-A4FA-4E53-B44C-3929F8F0F52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49B6266F-F4DA-431C-BD56-982FC8D842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DCC51156-C268-4A04-AFC3-CC31FF116AF7}"/>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D8C00FF1-C600-4CF0-B5D8-BCAD4AF681D0}"/>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85209C36-E615-47A1-9B28-07DFAA2C76A3}"/>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C726E056-2D73-4DB4-B3DA-C6DD80105D3E}"/>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398251B8-1228-4F89-A7E8-08915FC31592}"/>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100261D4-55A2-4E1C-B0D0-43FEF3B83AAE}"/>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24C40DA9-ED96-4B9E-BBED-E3CB86396B3F}"/>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1D93EF6E-9A47-4ED2-869B-C406A69C4135}"/>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5AA7BA65-AFEC-43BA-A912-1E5C651B894A}"/>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3556BD7B-D9CF-46D4-B6F9-65A5617F9CC7}"/>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383119B7-315F-4E2D-935B-4ECAD3FD0817}"/>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238D88F-3FE8-4A7F-87BD-A4CC787AE99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F5307C6-E020-4736-B57F-FD73BD6C80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1A45818-A2FA-4E51-A323-7C721BEA767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C0F4340-93B6-4871-89CD-9C37E08AF2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438C986-96D7-44AF-805D-F4A243485F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19686</xdr:rowOff>
    </xdr:from>
    <xdr:to>
      <xdr:col>85</xdr:col>
      <xdr:colOff>177800</xdr:colOff>
      <xdr:row>103</xdr:row>
      <xdr:rowOff>121286</xdr:rowOff>
    </xdr:to>
    <xdr:sp macro="" textlink="">
      <xdr:nvSpPr>
        <xdr:cNvPr id="775" name="楕円 774">
          <a:extLst>
            <a:ext uri="{FF2B5EF4-FFF2-40B4-BE49-F238E27FC236}">
              <a16:creationId xmlns:a16="http://schemas.microsoft.com/office/drawing/2014/main" id="{503221F9-0410-48DD-9750-D9D6FA465225}"/>
            </a:ext>
          </a:extLst>
        </xdr:cNvPr>
        <xdr:cNvSpPr/>
      </xdr:nvSpPr>
      <xdr:spPr>
        <a:xfrm>
          <a:off x="162687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42563</xdr:rowOff>
    </xdr:from>
    <xdr:ext cx="405111" cy="259045"/>
    <xdr:sp macro="" textlink="">
      <xdr:nvSpPr>
        <xdr:cNvPr id="776" name="【公民館】&#10;有形固定資産減価償却率該当値テキスト">
          <a:extLst>
            <a:ext uri="{FF2B5EF4-FFF2-40B4-BE49-F238E27FC236}">
              <a16:creationId xmlns:a16="http://schemas.microsoft.com/office/drawing/2014/main" id="{A53F6CAE-036C-4F2C-B9D9-10E481CE7AFC}"/>
            </a:ext>
          </a:extLst>
        </xdr:cNvPr>
        <xdr:cNvSpPr txBox="1"/>
      </xdr:nvSpPr>
      <xdr:spPr>
        <a:xfrm>
          <a:off x="16357600"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95886</xdr:rowOff>
    </xdr:from>
    <xdr:to>
      <xdr:col>81</xdr:col>
      <xdr:colOff>101600</xdr:colOff>
      <xdr:row>103</xdr:row>
      <xdr:rowOff>26036</xdr:rowOff>
    </xdr:to>
    <xdr:sp macro="" textlink="">
      <xdr:nvSpPr>
        <xdr:cNvPr id="777" name="楕円 776">
          <a:extLst>
            <a:ext uri="{FF2B5EF4-FFF2-40B4-BE49-F238E27FC236}">
              <a16:creationId xmlns:a16="http://schemas.microsoft.com/office/drawing/2014/main" id="{0782935C-0869-45E7-88E5-ED1EE689E944}"/>
            </a:ext>
          </a:extLst>
        </xdr:cNvPr>
        <xdr:cNvSpPr/>
      </xdr:nvSpPr>
      <xdr:spPr>
        <a:xfrm>
          <a:off x="15430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146686</xdr:rowOff>
    </xdr:from>
    <xdr:to>
      <xdr:col>85</xdr:col>
      <xdr:colOff>127000</xdr:colOff>
      <xdr:row>103</xdr:row>
      <xdr:rowOff>70486</xdr:rowOff>
    </xdr:to>
    <xdr:cxnSp macro="">
      <xdr:nvCxnSpPr>
        <xdr:cNvPr id="778" name="直線コネクタ 777">
          <a:extLst>
            <a:ext uri="{FF2B5EF4-FFF2-40B4-BE49-F238E27FC236}">
              <a16:creationId xmlns:a16="http://schemas.microsoft.com/office/drawing/2014/main" id="{D690CD27-93DE-46DF-9652-5364805C42CD}"/>
            </a:ext>
          </a:extLst>
        </xdr:cNvPr>
        <xdr:cNvCxnSpPr/>
      </xdr:nvCxnSpPr>
      <xdr:spPr>
        <a:xfrm>
          <a:off x="15481300" y="17634586"/>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779" name="楕円 778">
          <a:extLst>
            <a:ext uri="{FF2B5EF4-FFF2-40B4-BE49-F238E27FC236}">
              <a16:creationId xmlns:a16="http://schemas.microsoft.com/office/drawing/2014/main" id="{3986614A-D23B-4390-8BAA-87D6F513C0F2}"/>
            </a:ext>
          </a:extLst>
        </xdr:cNvPr>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146686</xdr:rowOff>
    </xdr:from>
    <xdr:to>
      <xdr:col>81</xdr:col>
      <xdr:colOff>50800</xdr:colOff>
      <xdr:row>102</xdr:row>
      <xdr:rowOff>148589</xdr:rowOff>
    </xdr:to>
    <xdr:cxnSp macro="">
      <xdr:nvCxnSpPr>
        <xdr:cNvPr id="780" name="直線コネクタ 779">
          <a:extLst>
            <a:ext uri="{FF2B5EF4-FFF2-40B4-BE49-F238E27FC236}">
              <a16:creationId xmlns:a16="http://schemas.microsoft.com/office/drawing/2014/main" id="{092465F3-CF25-4DF6-84E8-A5D2C70D0C3E}"/>
            </a:ext>
          </a:extLst>
        </xdr:cNvPr>
        <xdr:cNvCxnSpPr/>
      </xdr:nvCxnSpPr>
      <xdr:spPr>
        <a:xfrm flipV="1">
          <a:off x="14592300" y="176345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4445</xdr:rowOff>
    </xdr:from>
    <xdr:to>
      <xdr:col>72</xdr:col>
      <xdr:colOff>38100</xdr:colOff>
      <xdr:row>102</xdr:row>
      <xdr:rowOff>106045</xdr:rowOff>
    </xdr:to>
    <xdr:sp macro="" textlink="">
      <xdr:nvSpPr>
        <xdr:cNvPr id="781" name="楕円 780">
          <a:extLst>
            <a:ext uri="{FF2B5EF4-FFF2-40B4-BE49-F238E27FC236}">
              <a16:creationId xmlns:a16="http://schemas.microsoft.com/office/drawing/2014/main" id="{C4B2FE36-01F6-4AA9-9351-082DD9E9B237}"/>
            </a:ext>
          </a:extLst>
        </xdr:cNvPr>
        <xdr:cNvSpPr/>
      </xdr:nvSpPr>
      <xdr:spPr>
        <a:xfrm>
          <a:off x="13652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55245</xdr:rowOff>
    </xdr:from>
    <xdr:to>
      <xdr:col>76</xdr:col>
      <xdr:colOff>114300</xdr:colOff>
      <xdr:row>102</xdr:row>
      <xdr:rowOff>148589</xdr:rowOff>
    </xdr:to>
    <xdr:cxnSp macro="">
      <xdr:nvCxnSpPr>
        <xdr:cNvPr id="782" name="直線コネクタ 781">
          <a:extLst>
            <a:ext uri="{FF2B5EF4-FFF2-40B4-BE49-F238E27FC236}">
              <a16:creationId xmlns:a16="http://schemas.microsoft.com/office/drawing/2014/main" id="{7BB12191-3867-4150-B4B1-51DFBCCAFE45}"/>
            </a:ext>
          </a:extLst>
        </xdr:cNvPr>
        <xdr:cNvCxnSpPr/>
      </xdr:nvCxnSpPr>
      <xdr:spPr>
        <a:xfrm>
          <a:off x="13703300" y="17543145"/>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46355</xdr:rowOff>
    </xdr:from>
    <xdr:to>
      <xdr:col>67</xdr:col>
      <xdr:colOff>101600</xdr:colOff>
      <xdr:row>103</xdr:row>
      <xdr:rowOff>147955</xdr:rowOff>
    </xdr:to>
    <xdr:sp macro="" textlink="">
      <xdr:nvSpPr>
        <xdr:cNvPr id="783" name="楕円 782">
          <a:extLst>
            <a:ext uri="{FF2B5EF4-FFF2-40B4-BE49-F238E27FC236}">
              <a16:creationId xmlns:a16="http://schemas.microsoft.com/office/drawing/2014/main" id="{B36B0F3A-43EB-4DEB-839B-98C9DA225E73}"/>
            </a:ext>
          </a:extLst>
        </xdr:cNvPr>
        <xdr:cNvSpPr/>
      </xdr:nvSpPr>
      <xdr:spPr>
        <a:xfrm>
          <a:off x="12763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55245</xdr:rowOff>
    </xdr:from>
    <xdr:to>
      <xdr:col>71</xdr:col>
      <xdr:colOff>177800</xdr:colOff>
      <xdr:row>103</xdr:row>
      <xdr:rowOff>97155</xdr:rowOff>
    </xdr:to>
    <xdr:cxnSp macro="">
      <xdr:nvCxnSpPr>
        <xdr:cNvPr id="784" name="直線コネクタ 783">
          <a:extLst>
            <a:ext uri="{FF2B5EF4-FFF2-40B4-BE49-F238E27FC236}">
              <a16:creationId xmlns:a16="http://schemas.microsoft.com/office/drawing/2014/main" id="{BA1F5549-DAB9-463D-84F0-891B23B68236}"/>
            </a:ext>
          </a:extLst>
        </xdr:cNvPr>
        <xdr:cNvCxnSpPr/>
      </xdr:nvCxnSpPr>
      <xdr:spPr>
        <a:xfrm flipV="1">
          <a:off x="12814300" y="17543145"/>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4F343A28-E4C5-4700-98CE-0804E0F92B4A}"/>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35406C1C-09C0-482E-BC13-67113567E84E}"/>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EE9E863B-61FF-4C86-A6C3-72D114058B6B}"/>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7386E868-6F95-4BA7-B3FE-967595AA9014}"/>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42563</xdr:rowOff>
    </xdr:from>
    <xdr:ext cx="405111" cy="259045"/>
    <xdr:sp macro="" textlink="">
      <xdr:nvSpPr>
        <xdr:cNvPr id="789" name="n_1mainValue【公民館】&#10;有形固定資産減価償却率">
          <a:extLst>
            <a:ext uri="{FF2B5EF4-FFF2-40B4-BE49-F238E27FC236}">
              <a16:creationId xmlns:a16="http://schemas.microsoft.com/office/drawing/2014/main" id="{AB75FA37-F440-49E5-96FE-B40471B66B4F}"/>
            </a:ext>
          </a:extLst>
        </xdr:cNvPr>
        <xdr:cNvSpPr txBox="1"/>
      </xdr:nvSpPr>
      <xdr:spPr>
        <a:xfrm>
          <a:off x="152660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790" name="n_2mainValue【公民館】&#10;有形固定資産減価償却率">
          <a:extLst>
            <a:ext uri="{FF2B5EF4-FFF2-40B4-BE49-F238E27FC236}">
              <a16:creationId xmlns:a16="http://schemas.microsoft.com/office/drawing/2014/main" id="{436DD308-4386-4CD2-8D05-BCB4B8250589}"/>
            </a:ext>
          </a:extLst>
        </xdr:cNvPr>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122572</xdr:rowOff>
    </xdr:from>
    <xdr:ext cx="405111" cy="259045"/>
    <xdr:sp macro="" textlink="">
      <xdr:nvSpPr>
        <xdr:cNvPr id="791" name="n_3mainValue【公民館】&#10;有形固定資産減価償却率">
          <a:extLst>
            <a:ext uri="{FF2B5EF4-FFF2-40B4-BE49-F238E27FC236}">
              <a16:creationId xmlns:a16="http://schemas.microsoft.com/office/drawing/2014/main" id="{57A829E9-4B11-49F1-8A7D-C61FF6A19D7C}"/>
            </a:ext>
          </a:extLst>
        </xdr:cNvPr>
        <xdr:cNvSpPr txBox="1"/>
      </xdr:nvSpPr>
      <xdr:spPr>
        <a:xfrm>
          <a:off x="135007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164482</xdr:rowOff>
    </xdr:from>
    <xdr:ext cx="405111" cy="259045"/>
    <xdr:sp macro="" textlink="">
      <xdr:nvSpPr>
        <xdr:cNvPr id="792" name="n_4mainValue【公民館】&#10;有形固定資産減価償却率">
          <a:extLst>
            <a:ext uri="{FF2B5EF4-FFF2-40B4-BE49-F238E27FC236}">
              <a16:creationId xmlns:a16="http://schemas.microsoft.com/office/drawing/2014/main" id="{C8F2A187-DCA1-4524-BA0A-98435135266F}"/>
            </a:ext>
          </a:extLst>
        </xdr:cNvPr>
        <xdr:cNvSpPr txBox="1"/>
      </xdr:nvSpPr>
      <xdr:spPr>
        <a:xfrm>
          <a:off x="12611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34685E37-1DC2-4097-9589-F9F663CF00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3FA8CEF1-42E2-4857-920A-B76EEFEF15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9577EA0-4ABC-41BB-982C-33991C5C30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1F2C1A69-47BF-4CC9-A353-5D3CAE79D2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610A27C2-6A9F-4DD4-ACE7-FFBB1C6214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DAF882CE-A4DE-4488-90D7-4EFBCC2329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8F5F503-9166-486A-AB40-7D1B20AFE8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D6CADA19-D293-4E33-9954-E6F364858B0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57F6EC7E-AC6A-44AA-BE30-D692BE8335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487289BF-C4D1-4760-9F04-53DEED970C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2FF1DC7-206E-4744-90E0-EEBA721C3C8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11EE60FC-8121-40B4-B022-D6B3D3F1704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F0EB8C71-0ACA-4082-A567-A43434C4B41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67D81747-F6BF-4F7C-AD3B-7D1963C3988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F3B21E56-C997-47DE-B173-1274DDE82B2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BC07F40B-4D73-4E42-8DC5-867BC015FF8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969B1F5D-5A35-4AF6-BFF9-7C65A107C33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A8E39C29-FF27-4F69-887D-E6F5A1ABC20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01AE40B-8018-43AC-8A0C-0E5571E6F7D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C2EB378F-C2C8-498F-83BA-920FE06338F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7232DCAE-5817-4455-BD11-429763E991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B80F142E-C2CC-4A95-9C5E-FFBB365861B0}"/>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AF2F174F-5E03-414E-96AD-CBB56B4396CC}"/>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33FFBF8A-08AC-4777-A575-083E43C3788E}"/>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BCD0E7BA-3967-47C1-A738-D6ADBD0C4FF0}"/>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7F89B86E-612B-4EA5-9B45-3229A541F1C2}"/>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B43FF111-26E8-4A5D-9F1E-6B48F59E02C3}"/>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126879AC-C37E-4D98-9850-5A98C6465124}"/>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07ABF376-8D71-4E9A-90FF-84328C6F491D}"/>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A243C5E6-C400-43E5-A1A2-6206BBE460CE}"/>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1E7F3FF8-051A-49E5-946A-61EF87E5BB08}"/>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B044E03B-3DA4-4D60-8410-D61518F5B307}"/>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114E0D3-0269-4D0A-9F01-F8B60DDDD2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D00A8F8-A5D9-462E-89D8-3CBF746400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DC82497-48ED-4091-ABE2-889DD3F031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A9F9AD1-0125-400E-9C8B-8A48F3B946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1E8B5C5-2DAA-4CD3-BE19-A82E0249C0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11685</xdr:rowOff>
    </xdr:from>
    <xdr:to>
      <xdr:col>116</xdr:col>
      <xdr:colOff>114300</xdr:colOff>
      <xdr:row>108</xdr:row>
      <xdr:rowOff>113285</xdr:rowOff>
    </xdr:to>
    <xdr:sp macro="" textlink="">
      <xdr:nvSpPr>
        <xdr:cNvPr id="830" name="楕円 829">
          <a:extLst>
            <a:ext uri="{FF2B5EF4-FFF2-40B4-BE49-F238E27FC236}">
              <a16:creationId xmlns:a16="http://schemas.microsoft.com/office/drawing/2014/main" id="{8EC0D796-22E6-430E-BB87-38E05C3BA5C6}"/>
            </a:ext>
          </a:extLst>
        </xdr:cNvPr>
        <xdr:cNvSpPr/>
      </xdr:nvSpPr>
      <xdr:spPr>
        <a:xfrm>
          <a:off x="221107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98062</xdr:rowOff>
    </xdr:from>
    <xdr:ext cx="469744" cy="259045"/>
    <xdr:sp macro="" textlink="">
      <xdr:nvSpPr>
        <xdr:cNvPr id="831" name="【公民館】&#10;一人当たり面積該当値テキスト">
          <a:extLst>
            <a:ext uri="{FF2B5EF4-FFF2-40B4-BE49-F238E27FC236}">
              <a16:creationId xmlns:a16="http://schemas.microsoft.com/office/drawing/2014/main" id="{6523563B-AE4F-499A-9077-DBB5652FB8C4}"/>
            </a:ext>
          </a:extLst>
        </xdr:cNvPr>
        <xdr:cNvSpPr txBox="1"/>
      </xdr:nvSpPr>
      <xdr:spPr>
        <a:xfrm>
          <a:off x="22199600" y="184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11685</xdr:rowOff>
    </xdr:from>
    <xdr:to>
      <xdr:col>112</xdr:col>
      <xdr:colOff>38100</xdr:colOff>
      <xdr:row>108</xdr:row>
      <xdr:rowOff>113285</xdr:rowOff>
    </xdr:to>
    <xdr:sp macro="" textlink="">
      <xdr:nvSpPr>
        <xdr:cNvPr id="832" name="楕円 831">
          <a:extLst>
            <a:ext uri="{FF2B5EF4-FFF2-40B4-BE49-F238E27FC236}">
              <a16:creationId xmlns:a16="http://schemas.microsoft.com/office/drawing/2014/main" id="{5A7288A6-A615-4A6B-B8FE-4E2E9BDC821D}"/>
            </a:ext>
          </a:extLst>
        </xdr:cNvPr>
        <xdr:cNvSpPr/>
      </xdr:nvSpPr>
      <xdr:spPr>
        <a:xfrm>
          <a:off x="21272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62485</xdr:rowOff>
    </xdr:from>
    <xdr:to>
      <xdr:col>116</xdr:col>
      <xdr:colOff>63500</xdr:colOff>
      <xdr:row>108</xdr:row>
      <xdr:rowOff>62485</xdr:rowOff>
    </xdr:to>
    <xdr:cxnSp macro="">
      <xdr:nvCxnSpPr>
        <xdr:cNvPr id="833" name="直線コネクタ 832">
          <a:extLst>
            <a:ext uri="{FF2B5EF4-FFF2-40B4-BE49-F238E27FC236}">
              <a16:creationId xmlns:a16="http://schemas.microsoft.com/office/drawing/2014/main" id="{B89B135B-98F9-4F92-9142-3B5A4C540CEF}"/>
            </a:ext>
          </a:extLst>
        </xdr:cNvPr>
        <xdr:cNvCxnSpPr/>
      </xdr:nvCxnSpPr>
      <xdr:spPr>
        <a:xfrm>
          <a:off x="21323300" y="1857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11685</xdr:rowOff>
    </xdr:from>
    <xdr:to>
      <xdr:col>107</xdr:col>
      <xdr:colOff>101600</xdr:colOff>
      <xdr:row>108</xdr:row>
      <xdr:rowOff>113285</xdr:rowOff>
    </xdr:to>
    <xdr:sp macro="" textlink="">
      <xdr:nvSpPr>
        <xdr:cNvPr id="834" name="楕円 833">
          <a:extLst>
            <a:ext uri="{FF2B5EF4-FFF2-40B4-BE49-F238E27FC236}">
              <a16:creationId xmlns:a16="http://schemas.microsoft.com/office/drawing/2014/main" id="{64EE07E7-D434-439E-B176-CE125AB1AC71}"/>
            </a:ext>
          </a:extLst>
        </xdr:cNvPr>
        <xdr:cNvSpPr/>
      </xdr:nvSpPr>
      <xdr:spPr>
        <a:xfrm>
          <a:off x="20383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62485</xdr:rowOff>
    </xdr:from>
    <xdr:to>
      <xdr:col>111</xdr:col>
      <xdr:colOff>177800</xdr:colOff>
      <xdr:row>108</xdr:row>
      <xdr:rowOff>62485</xdr:rowOff>
    </xdr:to>
    <xdr:cxnSp macro="">
      <xdr:nvCxnSpPr>
        <xdr:cNvPr id="835" name="直線コネクタ 834">
          <a:extLst>
            <a:ext uri="{FF2B5EF4-FFF2-40B4-BE49-F238E27FC236}">
              <a16:creationId xmlns:a16="http://schemas.microsoft.com/office/drawing/2014/main" id="{15886500-0D0E-486B-8080-2C9A0CB78511}"/>
            </a:ext>
          </a:extLst>
        </xdr:cNvPr>
        <xdr:cNvCxnSpPr/>
      </xdr:nvCxnSpPr>
      <xdr:spPr>
        <a:xfrm>
          <a:off x="20434300" y="1857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11685</xdr:rowOff>
    </xdr:from>
    <xdr:to>
      <xdr:col>102</xdr:col>
      <xdr:colOff>165100</xdr:colOff>
      <xdr:row>108</xdr:row>
      <xdr:rowOff>113285</xdr:rowOff>
    </xdr:to>
    <xdr:sp macro="" textlink="">
      <xdr:nvSpPr>
        <xdr:cNvPr id="836" name="楕円 835">
          <a:extLst>
            <a:ext uri="{FF2B5EF4-FFF2-40B4-BE49-F238E27FC236}">
              <a16:creationId xmlns:a16="http://schemas.microsoft.com/office/drawing/2014/main" id="{DB1B17AD-A255-4050-9261-E08EED9914F5}"/>
            </a:ext>
          </a:extLst>
        </xdr:cNvPr>
        <xdr:cNvSpPr/>
      </xdr:nvSpPr>
      <xdr:spPr>
        <a:xfrm>
          <a:off x="19494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62485</xdr:rowOff>
    </xdr:from>
    <xdr:to>
      <xdr:col>107</xdr:col>
      <xdr:colOff>50800</xdr:colOff>
      <xdr:row>108</xdr:row>
      <xdr:rowOff>62485</xdr:rowOff>
    </xdr:to>
    <xdr:cxnSp macro="">
      <xdr:nvCxnSpPr>
        <xdr:cNvPr id="837" name="直線コネクタ 836">
          <a:extLst>
            <a:ext uri="{FF2B5EF4-FFF2-40B4-BE49-F238E27FC236}">
              <a16:creationId xmlns:a16="http://schemas.microsoft.com/office/drawing/2014/main" id="{8DDA5596-3A2E-4CE5-948C-FF705EC2C9E2}"/>
            </a:ext>
          </a:extLst>
        </xdr:cNvPr>
        <xdr:cNvCxnSpPr/>
      </xdr:nvCxnSpPr>
      <xdr:spPr>
        <a:xfrm>
          <a:off x="19545300" y="1857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11685</xdr:rowOff>
    </xdr:from>
    <xdr:to>
      <xdr:col>98</xdr:col>
      <xdr:colOff>38100</xdr:colOff>
      <xdr:row>108</xdr:row>
      <xdr:rowOff>113285</xdr:rowOff>
    </xdr:to>
    <xdr:sp macro="" textlink="">
      <xdr:nvSpPr>
        <xdr:cNvPr id="838" name="楕円 837">
          <a:extLst>
            <a:ext uri="{FF2B5EF4-FFF2-40B4-BE49-F238E27FC236}">
              <a16:creationId xmlns:a16="http://schemas.microsoft.com/office/drawing/2014/main" id="{A8BB2549-83D3-4470-9AA5-9228219DB988}"/>
            </a:ext>
          </a:extLst>
        </xdr:cNvPr>
        <xdr:cNvSpPr/>
      </xdr:nvSpPr>
      <xdr:spPr>
        <a:xfrm>
          <a:off x="18605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62485</xdr:rowOff>
    </xdr:from>
    <xdr:to>
      <xdr:col>102</xdr:col>
      <xdr:colOff>114300</xdr:colOff>
      <xdr:row>108</xdr:row>
      <xdr:rowOff>62485</xdr:rowOff>
    </xdr:to>
    <xdr:cxnSp macro="">
      <xdr:nvCxnSpPr>
        <xdr:cNvPr id="839" name="直線コネクタ 838">
          <a:extLst>
            <a:ext uri="{FF2B5EF4-FFF2-40B4-BE49-F238E27FC236}">
              <a16:creationId xmlns:a16="http://schemas.microsoft.com/office/drawing/2014/main" id="{0480A9A2-8464-4CEF-9BF3-6A9A6F78C93C}"/>
            </a:ext>
          </a:extLst>
        </xdr:cNvPr>
        <xdr:cNvCxnSpPr/>
      </xdr:nvCxnSpPr>
      <xdr:spPr>
        <a:xfrm>
          <a:off x="18656300" y="1857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1E1480C3-3B05-4A38-95AD-AA318AA3CCEC}"/>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B0C74E0B-5A60-4931-9473-648099DB2782}"/>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E44B8E9A-D2BE-4164-A52D-DABFD07380C7}"/>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D79B6D5C-BC0A-4349-88ED-420EEF860018}"/>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104412</xdr:rowOff>
    </xdr:from>
    <xdr:ext cx="469744" cy="259045"/>
    <xdr:sp macro="" textlink="">
      <xdr:nvSpPr>
        <xdr:cNvPr id="844" name="n_1mainValue【公民館】&#10;一人当たり面積">
          <a:extLst>
            <a:ext uri="{FF2B5EF4-FFF2-40B4-BE49-F238E27FC236}">
              <a16:creationId xmlns:a16="http://schemas.microsoft.com/office/drawing/2014/main" id="{3CC30917-6873-4531-BB57-1622571E5449}"/>
            </a:ext>
          </a:extLst>
        </xdr:cNvPr>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104412</xdr:rowOff>
    </xdr:from>
    <xdr:ext cx="469744" cy="259045"/>
    <xdr:sp macro="" textlink="">
      <xdr:nvSpPr>
        <xdr:cNvPr id="845" name="n_2mainValue【公民館】&#10;一人当たり面積">
          <a:extLst>
            <a:ext uri="{FF2B5EF4-FFF2-40B4-BE49-F238E27FC236}">
              <a16:creationId xmlns:a16="http://schemas.microsoft.com/office/drawing/2014/main" id="{06C4465F-E19C-4B96-AEAA-678D2F04DC7F}"/>
            </a:ext>
          </a:extLst>
        </xdr:cNvPr>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104412</xdr:rowOff>
    </xdr:from>
    <xdr:ext cx="469744" cy="259045"/>
    <xdr:sp macro="" textlink="">
      <xdr:nvSpPr>
        <xdr:cNvPr id="846" name="n_3mainValue【公民館】&#10;一人当たり面積">
          <a:extLst>
            <a:ext uri="{FF2B5EF4-FFF2-40B4-BE49-F238E27FC236}">
              <a16:creationId xmlns:a16="http://schemas.microsoft.com/office/drawing/2014/main" id="{2DCEAF95-1C64-48A6-AA40-592779AD9E71}"/>
            </a:ext>
          </a:extLst>
        </xdr:cNvPr>
        <xdr:cNvSpPr txBox="1"/>
      </xdr:nvSpPr>
      <xdr:spPr>
        <a:xfrm>
          <a:off x="19310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104412</xdr:rowOff>
    </xdr:from>
    <xdr:ext cx="469744" cy="259045"/>
    <xdr:sp macro="" textlink="">
      <xdr:nvSpPr>
        <xdr:cNvPr id="847" name="n_4mainValue【公民館】&#10;一人当たり面積">
          <a:extLst>
            <a:ext uri="{FF2B5EF4-FFF2-40B4-BE49-F238E27FC236}">
              <a16:creationId xmlns:a16="http://schemas.microsoft.com/office/drawing/2014/main" id="{EB45B4C3-2B71-4278-9F1B-A09590F5A38B}"/>
            </a:ext>
          </a:extLst>
        </xdr:cNvPr>
        <xdr:cNvSpPr txBox="1"/>
      </xdr:nvSpPr>
      <xdr:spPr>
        <a:xfrm>
          <a:off x="18421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D87E6184-85D8-4AF8-8708-04E7B12B12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2D38F1BE-4A30-4E6F-9FB7-032B23DA5B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47FBABFF-07C6-4BB4-86A1-F9EE6EE0E2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有形固定資産減価償却率はほとんど低い水準である。しかし、本市では高度経済成長期を中心に整備された公共施設が多く、これらの施設が、一斉に更新時期を迎えるため、財政負担の平準化が必要である。</a:t>
          </a:r>
          <a:endParaRPr lang="ja-JP" altLang="ja-JP" sz="1400">
            <a:effectLst/>
          </a:endParaRPr>
        </a:p>
        <a:p>
          <a:r>
            <a:rPr kumimoji="1" lang="ja-JP" altLang="ja-JP" sz="1100">
              <a:solidFill>
                <a:schemeClr val="dk1"/>
              </a:solidFill>
              <a:effectLst/>
              <a:latin typeface="+mn-lt"/>
              <a:ea typeface="+mn-ea"/>
              <a:cs typeface="+mn-cs"/>
            </a:rPr>
            <a:t>また、引き続き、本市の財政状況では全ての施設を一律に長寿命化することは難しいため、施設の老朽度や重要度、代替施設の有無も検討材料とし、施設の整備内容の差別化を図っていく必要がある。</a:t>
          </a:r>
          <a:endParaRPr lang="ja-JP" altLang="ja-JP" sz="1400">
            <a:effectLst/>
          </a:endParaRPr>
        </a:p>
        <a:p>
          <a:r>
            <a:rPr kumimoji="1" lang="ja-JP" altLang="ja-JP" sz="1100">
              <a:solidFill>
                <a:schemeClr val="dk1"/>
              </a:solidFill>
              <a:effectLst/>
              <a:latin typeface="+mn-lt"/>
              <a:ea typeface="+mn-ea"/>
              <a:cs typeface="+mn-cs"/>
            </a:rPr>
            <a:t>具体的には、学校施設、保育所については重点的に長寿命化を図っていく一方、公民館や児童館に関しては、他施設での代替や複合化なども含め、施設のあり方について、今後も柔軟に検討・対応を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F853BE-17C9-485D-A202-7F674DC148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0FAA9B-1451-4B73-A56E-313EDA6EA2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40A78F-AF44-4864-B252-BCE609EECB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A0958A-5D5A-4229-8619-C7833FF8DA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D4A461-B625-4EC2-B136-6EFC5A4117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700BFF-D7FC-4537-9F2F-3E8802C623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5EA553-7C87-47CE-872A-ADA70FE183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0C7DD5-8A78-42C3-AFC2-2FF1F6CA6F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9C2A78-050C-4B48-B788-3BA43AC8D4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43580C-4B5F-4C08-8282-2EC3EB764C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72,214
66,793
16.31
26,341,372
24,325,888
1,456,369
14,570,811
14,890,173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98EF31-83B4-40BC-A36A-E904DDDA31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62C376-9146-49D4-9818-88C3AC0247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A5CE1B-3EAA-403B-BBE2-8744F2EA1A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8B22BC-4F64-4766-ADBF-22BDDB9939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EB48DC-7E83-4F98-9899-A07CEE34DF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E8F29E1-17F9-4E13-86E1-F98A2DF5EF6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FF82A2-4794-47CD-B681-D593966DCD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EE5A3C-8632-4C04-ABC2-64DD80F31F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7355D6-469E-4640-8C1A-7EFF042CE6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DFD531-815C-4395-881E-897BD87672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8E03C1-820D-4587-B54D-7610710BA8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F3076E-706B-4000-93D1-8DBE696550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B1214C-20E7-48DE-BC9D-31F512D30D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8780E6-A99D-4B80-9A26-EDFA868C65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4910C6-010E-4141-A405-1E3032248F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56035E-340F-484D-85A6-F189F3B0FF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DD2C86-8027-492D-8875-2E8AFBA2AA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9669B7-0B43-40EE-8838-355C411CDB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36810FF-2479-4D08-8C9F-E14B8D0240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8DEF23-7CF4-4347-9A9A-A77684506C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7FA34D-3EF9-4982-B4D0-767BBB7641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CE5034-C184-4AA5-9335-4CEA9F1786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8FDC14-25DD-4C10-B123-16EE412E7D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97597CE-3CA6-4D93-B9C9-D407EC9DB0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AFCCC8-748E-446D-8609-1B5EF15B43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93F89C-9BF9-4BC7-83ED-F57E4E5851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46BD1C-CF36-4350-BB66-33AFA0AA4D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83D270-F99E-4ED7-95FD-7DEB23E9C3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C424D7-D058-447C-9C91-5BA391CEE4D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F3CBE2-A54D-483F-B534-ED2987F367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C0C475-441A-4711-A9AA-FE55B60188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FD38B6-CBBC-4C04-A1F4-F6032F9B469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9A5DC87-9A5E-4BD4-B581-832C73D88CA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56B8263-0A6F-4E8E-B44A-62A2554D989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969D639-79CA-408B-B7DC-F1220049C17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51A9B29-8809-4BF0-9023-B60AE2623AB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2D6B3B1-BD27-4B2A-8BF3-0F12F2B1DDA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A7C0206-2871-444D-AA94-0968467E62B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5B7273F-6085-430A-BA37-CB6FE17D4D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D3D9656-5109-4AB9-BB7E-4C331A5EF90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D76EEC6-95BF-4CA7-BDF6-1AADB947D38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FF860D4-B49D-462A-98A8-42A6AE4DD2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291E33A-8A71-4625-BB71-4B51C212F73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0423686-8D86-4985-8C73-C2521A8B0C8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43C8A71-793B-4495-AE90-6C9EB0A63C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7D82898-1EBB-4D5E-8D04-FCB901CC4D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AF118A9-6614-499B-A48A-88758E1B7E43}"/>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841EDE1D-E340-4695-ACFF-F51A2C29B9A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565D4EBA-1562-4298-85B2-62E2D40196E3}"/>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57DBFF4-EE73-4432-82FE-1E5B1AFF4CA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70E823A0-4B68-484C-98A9-A1BCD338B41B}"/>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188869B6-98F8-44AA-AE16-42F2F03BD4E6}"/>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5D512E76-37A1-4678-AA96-4B828E18FA2B}"/>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CE0F3FB0-BBD4-4290-98C9-499359C8D7C8}"/>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8168EB40-8C8A-4C9B-B04D-AB2C0AF9AFCA}"/>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BBC104F8-2E59-4632-936F-19C6BBF4C23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8B68A4B-77FA-4FFC-86BC-DA5E302E450C}"/>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7C6D664-3F97-4981-B9E4-832D949A88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BE040C-2DBB-4DAA-9C27-85BB6D0800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DBCDDE-CF7A-4E46-AC58-01C29AC4A0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615693-A3D5-4A54-98D8-41ED6799A6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AA505B8-14B0-48DE-98D2-2700720828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74385</xdr:rowOff>
    </xdr:from>
    <xdr:to>
      <xdr:col>24</xdr:col>
      <xdr:colOff>114300</xdr:colOff>
      <xdr:row>40</xdr:row>
      <xdr:rowOff>4535</xdr:rowOff>
    </xdr:to>
    <xdr:sp macro="" textlink="">
      <xdr:nvSpPr>
        <xdr:cNvPr id="74" name="楕円 73">
          <a:extLst>
            <a:ext uri="{FF2B5EF4-FFF2-40B4-BE49-F238E27FC236}">
              <a16:creationId xmlns:a16="http://schemas.microsoft.com/office/drawing/2014/main" id="{FA5E2693-E793-46FE-803C-B6B427332C87}"/>
            </a:ext>
          </a:extLst>
        </xdr:cNvPr>
        <xdr:cNvSpPr/>
      </xdr:nvSpPr>
      <xdr:spPr>
        <a:xfrm>
          <a:off x="4584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B8552CCA-47E0-44FB-BEFB-839566E07CB8}"/>
            </a:ext>
          </a:extLst>
        </xdr:cNvPr>
        <xdr:cNvSpPr txBox="1"/>
      </xdr:nvSpPr>
      <xdr:spPr>
        <a:xfrm>
          <a:off x="4673600"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a:extLst>
            <a:ext uri="{FF2B5EF4-FFF2-40B4-BE49-F238E27FC236}">
              <a16:creationId xmlns:a16="http://schemas.microsoft.com/office/drawing/2014/main" id="{0341A2BD-541A-444C-8723-F7C013CC915E}"/>
            </a:ext>
          </a:extLst>
        </xdr:cNvPr>
        <xdr:cNvSpPr/>
      </xdr:nvSpPr>
      <xdr:spPr>
        <a:xfrm>
          <a:off x="3746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125185</xdr:rowOff>
    </xdr:to>
    <xdr:cxnSp macro="">
      <xdr:nvCxnSpPr>
        <xdr:cNvPr id="77" name="直線コネクタ 76">
          <a:extLst>
            <a:ext uri="{FF2B5EF4-FFF2-40B4-BE49-F238E27FC236}">
              <a16:creationId xmlns:a16="http://schemas.microsoft.com/office/drawing/2014/main" id="{829BDECD-237D-405F-9485-772EE47973B3}"/>
            </a:ext>
          </a:extLst>
        </xdr:cNvPr>
        <xdr:cNvCxnSpPr/>
      </xdr:nvCxnSpPr>
      <xdr:spPr>
        <a:xfrm>
          <a:off x="3797300" y="67725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165826</xdr:rowOff>
    </xdr:from>
    <xdr:to>
      <xdr:col>15</xdr:col>
      <xdr:colOff>101600</xdr:colOff>
      <xdr:row>39</xdr:row>
      <xdr:rowOff>95976</xdr:rowOff>
    </xdr:to>
    <xdr:sp macro="" textlink="">
      <xdr:nvSpPr>
        <xdr:cNvPr id="78" name="楕円 77">
          <a:extLst>
            <a:ext uri="{FF2B5EF4-FFF2-40B4-BE49-F238E27FC236}">
              <a16:creationId xmlns:a16="http://schemas.microsoft.com/office/drawing/2014/main" id="{AFCDFEAB-E4B5-4D72-8ECB-BE8DE1D5C68E}"/>
            </a:ext>
          </a:extLst>
        </xdr:cNvPr>
        <xdr:cNvSpPr/>
      </xdr:nvSpPr>
      <xdr:spPr>
        <a:xfrm>
          <a:off x="2857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45176</xdr:rowOff>
    </xdr:from>
    <xdr:to>
      <xdr:col>19</xdr:col>
      <xdr:colOff>177800</xdr:colOff>
      <xdr:row>39</xdr:row>
      <xdr:rowOff>85997</xdr:rowOff>
    </xdr:to>
    <xdr:cxnSp macro="">
      <xdr:nvCxnSpPr>
        <xdr:cNvPr id="79" name="直線コネクタ 78">
          <a:extLst>
            <a:ext uri="{FF2B5EF4-FFF2-40B4-BE49-F238E27FC236}">
              <a16:creationId xmlns:a16="http://schemas.microsoft.com/office/drawing/2014/main" id="{DD11DBEE-A312-47FE-88C8-030E75FCBDC7}"/>
            </a:ext>
          </a:extLst>
        </xdr:cNvPr>
        <xdr:cNvCxnSpPr/>
      </xdr:nvCxnSpPr>
      <xdr:spPr>
        <a:xfrm>
          <a:off x="2908300" y="673172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125004</xdr:rowOff>
    </xdr:from>
    <xdr:to>
      <xdr:col>10</xdr:col>
      <xdr:colOff>165100</xdr:colOff>
      <xdr:row>39</xdr:row>
      <xdr:rowOff>55154</xdr:rowOff>
    </xdr:to>
    <xdr:sp macro="" textlink="">
      <xdr:nvSpPr>
        <xdr:cNvPr id="80" name="楕円 79">
          <a:extLst>
            <a:ext uri="{FF2B5EF4-FFF2-40B4-BE49-F238E27FC236}">
              <a16:creationId xmlns:a16="http://schemas.microsoft.com/office/drawing/2014/main" id="{10C1F2E7-4887-4AA1-9CD3-9F6F2FFEE9EA}"/>
            </a:ext>
          </a:extLst>
        </xdr:cNvPr>
        <xdr:cNvSpPr/>
      </xdr:nvSpPr>
      <xdr:spPr>
        <a:xfrm>
          <a:off x="1968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xdr:rowOff>
    </xdr:from>
    <xdr:to>
      <xdr:col>15</xdr:col>
      <xdr:colOff>50800</xdr:colOff>
      <xdr:row>39</xdr:row>
      <xdr:rowOff>45176</xdr:rowOff>
    </xdr:to>
    <xdr:cxnSp macro="">
      <xdr:nvCxnSpPr>
        <xdr:cNvPr id="81" name="直線コネクタ 80">
          <a:extLst>
            <a:ext uri="{FF2B5EF4-FFF2-40B4-BE49-F238E27FC236}">
              <a16:creationId xmlns:a16="http://schemas.microsoft.com/office/drawing/2014/main" id="{AA652D4E-3820-4E4B-BDC0-E6A35C1E26F9}"/>
            </a:ext>
          </a:extLst>
        </xdr:cNvPr>
        <xdr:cNvCxnSpPr/>
      </xdr:nvCxnSpPr>
      <xdr:spPr>
        <a:xfrm>
          <a:off x="2019300" y="669090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87449</xdr:rowOff>
    </xdr:from>
    <xdr:to>
      <xdr:col>6</xdr:col>
      <xdr:colOff>38100</xdr:colOff>
      <xdr:row>39</xdr:row>
      <xdr:rowOff>17599</xdr:rowOff>
    </xdr:to>
    <xdr:sp macro="" textlink="">
      <xdr:nvSpPr>
        <xdr:cNvPr id="82" name="楕円 81">
          <a:extLst>
            <a:ext uri="{FF2B5EF4-FFF2-40B4-BE49-F238E27FC236}">
              <a16:creationId xmlns:a16="http://schemas.microsoft.com/office/drawing/2014/main" id="{0F2F76A9-F1B7-4A38-843A-4B8DB0BE45BE}"/>
            </a:ext>
          </a:extLst>
        </xdr:cNvPr>
        <xdr:cNvSpPr/>
      </xdr:nvSpPr>
      <xdr:spPr>
        <a:xfrm>
          <a:off x="1079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138249</xdr:rowOff>
    </xdr:from>
    <xdr:to>
      <xdr:col>10</xdr:col>
      <xdr:colOff>114300</xdr:colOff>
      <xdr:row>39</xdr:row>
      <xdr:rowOff>4354</xdr:rowOff>
    </xdr:to>
    <xdr:cxnSp macro="">
      <xdr:nvCxnSpPr>
        <xdr:cNvPr id="83" name="直線コネクタ 82">
          <a:extLst>
            <a:ext uri="{FF2B5EF4-FFF2-40B4-BE49-F238E27FC236}">
              <a16:creationId xmlns:a16="http://schemas.microsoft.com/office/drawing/2014/main" id="{08636C03-4967-4B1E-92E0-B470181B67A2}"/>
            </a:ext>
          </a:extLst>
        </xdr:cNvPr>
        <xdr:cNvCxnSpPr/>
      </xdr:nvCxnSpPr>
      <xdr:spPr>
        <a:xfrm>
          <a:off x="1130300" y="665334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ABDC6EFA-6C4F-4F4B-ADB7-556FC7AC800C}"/>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DF003689-9F75-46E8-91D4-7E25424AFA92}"/>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C369EB91-831A-4F74-9D30-0A9EE3BE9AB8}"/>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E026692D-F63A-49A7-93DB-823D306CAA5A}"/>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id="{69E5B546-D22A-43C7-A01A-88F9AAE0B45F}"/>
            </a:ext>
          </a:extLst>
        </xdr:cNvPr>
        <xdr:cNvSpPr txBox="1"/>
      </xdr:nvSpPr>
      <xdr:spPr>
        <a:xfrm>
          <a:off x="3582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9" name="n_2mainValue【図書館】&#10;有形固定資産減価償却率">
          <a:extLst>
            <a:ext uri="{FF2B5EF4-FFF2-40B4-BE49-F238E27FC236}">
              <a16:creationId xmlns:a16="http://schemas.microsoft.com/office/drawing/2014/main" id="{B18DE90A-8293-4498-AFC7-B4D0B3BE1652}"/>
            </a:ext>
          </a:extLst>
        </xdr:cNvPr>
        <xdr:cNvSpPr txBox="1"/>
      </xdr:nvSpPr>
      <xdr:spPr>
        <a:xfrm>
          <a:off x="2705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90" name="n_3mainValue【図書館】&#10;有形固定資産減価償却率">
          <a:extLst>
            <a:ext uri="{FF2B5EF4-FFF2-40B4-BE49-F238E27FC236}">
              <a16:creationId xmlns:a16="http://schemas.microsoft.com/office/drawing/2014/main" id="{B4A3C5C6-1753-4CD1-A574-309DAABB162E}"/>
            </a:ext>
          </a:extLst>
        </xdr:cNvPr>
        <xdr:cNvSpPr txBox="1"/>
      </xdr:nvSpPr>
      <xdr:spPr>
        <a:xfrm>
          <a:off x="1816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91" name="n_4mainValue【図書館】&#10;有形固定資産減価償却率">
          <a:extLst>
            <a:ext uri="{FF2B5EF4-FFF2-40B4-BE49-F238E27FC236}">
              <a16:creationId xmlns:a16="http://schemas.microsoft.com/office/drawing/2014/main" id="{E357889B-3635-4F01-A3EB-883595F5266B}"/>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D580F3-E575-41F9-A419-FF67147AF3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AF240CB-06BF-4D4D-A3A0-418363C270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C8EAE7-856D-437A-A8D5-0D93982EF4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F030F24-678D-4662-924C-6958C2ADAA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79A00DE-3822-4D7A-8CEC-AE1677AA42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E112405-F1BD-4F91-9475-E1138B8F8F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3D7D2DA-8407-4510-BDFD-9827BC277A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D2DC402-B50F-4B96-A98A-2B296BE7B9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7571A2C-79AF-4E2B-9BD0-0DB12F571E6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75C6B4C-361D-40A7-AF66-72BC378EF3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C447D85-6C31-4947-B5EE-7EF4A5AF0F1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32A0787-5172-4617-A329-7E2BBD6120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AE39F63-D265-4346-9CC8-8D2229442B5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573BC6C-6247-4C95-9896-8C39A3CC819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56542C1-7D8E-4E36-A8B9-ED60D3CAF7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C267505-181B-4AC5-8626-611CEF414FB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4CC0902-8C26-4BDF-B18F-34C7CD66A2F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E30D719-33E3-4830-86F8-BF8EF6A2F36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319D39C-2EC4-4BB1-B3D3-BA2E45E902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5B8CA8E-6287-4306-ACBE-EDD597E0739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ADCA325-E36A-4A71-B20C-C7711CF938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7C49C3BB-37C1-4A78-A9D7-3A5AD28D1E63}"/>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A1971D9C-5E93-41FF-9FB4-53C2E939B698}"/>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4DC0AA48-5579-46BF-BDE1-923EA4BBEADF}"/>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B14EAEA9-115D-480D-9B02-E9837D0254E9}"/>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BF97B60F-0588-492C-89C2-B91ACE4056CD}"/>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5F5215C1-73D5-4F0E-9E25-1273B8600666}"/>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A416B377-79B0-4883-890D-4708693A6C0A}"/>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374963F3-5615-4240-8B1E-15930D76F7E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CDBEA2D9-62C5-404B-8F12-B161E4DBD063}"/>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8B0B3AA5-E5C1-4D61-8D53-07300EAF3D04}"/>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2744FD58-B278-44C3-B04B-7E31C38A5C14}"/>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981934F-3511-4898-9B9B-D9A03F154D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200F21A-33C0-4806-8FBF-E5A42797AB6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E8FC28-9E89-4C86-8CAC-B4E48D654E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04A828-D15D-4F55-8171-74C08359D34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87932A-B10B-4622-A84D-DD1B8EAA77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29" name="楕円 128">
          <a:extLst>
            <a:ext uri="{FF2B5EF4-FFF2-40B4-BE49-F238E27FC236}">
              <a16:creationId xmlns:a16="http://schemas.microsoft.com/office/drawing/2014/main" id="{308182DF-8432-468F-8EAE-44FAC1A922BF}"/>
            </a:ext>
          </a:extLst>
        </xdr:cNvPr>
        <xdr:cNvSpPr/>
      </xdr:nvSpPr>
      <xdr:spPr>
        <a:xfrm>
          <a:off x="10426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92981</xdr:rowOff>
    </xdr:from>
    <xdr:ext cx="469744" cy="259045"/>
    <xdr:sp macro="" textlink="">
      <xdr:nvSpPr>
        <xdr:cNvPr id="130" name="【図書館】&#10;一人当たり面積該当値テキスト">
          <a:extLst>
            <a:ext uri="{FF2B5EF4-FFF2-40B4-BE49-F238E27FC236}">
              <a16:creationId xmlns:a16="http://schemas.microsoft.com/office/drawing/2014/main" id="{8DA29332-BE87-496A-A784-9046BE6A4FD5}"/>
            </a:ext>
          </a:extLst>
        </xdr:cNvPr>
        <xdr:cNvSpPr txBox="1"/>
      </xdr:nvSpPr>
      <xdr:spPr>
        <a:xfrm>
          <a:off x="1051560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31" name="楕円 130">
          <a:extLst>
            <a:ext uri="{FF2B5EF4-FFF2-40B4-BE49-F238E27FC236}">
              <a16:creationId xmlns:a16="http://schemas.microsoft.com/office/drawing/2014/main" id="{D94A6FC1-AA9C-4578-B042-8BBDDE755256}"/>
            </a:ext>
          </a:extLst>
        </xdr:cNvPr>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39</xdr:row>
      <xdr:rowOff>165354</xdr:rowOff>
    </xdr:to>
    <xdr:cxnSp macro="">
      <xdr:nvCxnSpPr>
        <xdr:cNvPr id="132" name="直線コネクタ 131">
          <a:extLst>
            <a:ext uri="{FF2B5EF4-FFF2-40B4-BE49-F238E27FC236}">
              <a16:creationId xmlns:a16="http://schemas.microsoft.com/office/drawing/2014/main" id="{4A801545-BD07-458A-854B-42C937B356F6}"/>
            </a:ext>
          </a:extLst>
        </xdr:cNvPr>
        <xdr:cNvCxnSpPr/>
      </xdr:nvCxnSpPr>
      <xdr:spPr>
        <a:xfrm>
          <a:off x="9639300" y="685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a:extLst>
            <a:ext uri="{FF2B5EF4-FFF2-40B4-BE49-F238E27FC236}">
              <a16:creationId xmlns:a16="http://schemas.microsoft.com/office/drawing/2014/main" id="{22DB475C-0366-4266-ADC2-33026AD6C63B}"/>
            </a:ext>
          </a:extLst>
        </xdr:cNvPr>
        <xdr:cNvSpPr/>
      </xdr:nvSpPr>
      <xdr:spPr>
        <a:xfrm>
          <a:off x="8699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165354</xdr:rowOff>
    </xdr:from>
    <xdr:to>
      <xdr:col>50</xdr:col>
      <xdr:colOff>114300</xdr:colOff>
      <xdr:row>39</xdr:row>
      <xdr:rowOff>165354</xdr:rowOff>
    </xdr:to>
    <xdr:cxnSp macro="">
      <xdr:nvCxnSpPr>
        <xdr:cNvPr id="134" name="直線コネクタ 133">
          <a:extLst>
            <a:ext uri="{FF2B5EF4-FFF2-40B4-BE49-F238E27FC236}">
              <a16:creationId xmlns:a16="http://schemas.microsoft.com/office/drawing/2014/main" id="{29BF2E58-F557-4423-93C7-14A93229DD63}"/>
            </a:ext>
          </a:extLst>
        </xdr:cNvPr>
        <xdr:cNvCxnSpPr/>
      </xdr:nvCxnSpPr>
      <xdr:spPr>
        <a:xfrm>
          <a:off x="8750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a:extLst>
            <a:ext uri="{FF2B5EF4-FFF2-40B4-BE49-F238E27FC236}">
              <a16:creationId xmlns:a16="http://schemas.microsoft.com/office/drawing/2014/main" id="{453570ED-08BF-4AE2-A97A-18053ADE4EFD}"/>
            </a:ext>
          </a:extLst>
        </xdr:cNvPr>
        <xdr:cNvSpPr/>
      </xdr:nvSpPr>
      <xdr:spPr>
        <a:xfrm>
          <a:off x="781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165354</xdr:rowOff>
    </xdr:to>
    <xdr:cxnSp macro="">
      <xdr:nvCxnSpPr>
        <xdr:cNvPr id="136" name="直線コネクタ 135">
          <a:extLst>
            <a:ext uri="{FF2B5EF4-FFF2-40B4-BE49-F238E27FC236}">
              <a16:creationId xmlns:a16="http://schemas.microsoft.com/office/drawing/2014/main" id="{7419C44F-73CF-4ED1-BB22-6FE0315D0D9D}"/>
            </a:ext>
          </a:extLst>
        </xdr:cNvPr>
        <xdr:cNvCxnSpPr/>
      </xdr:nvCxnSpPr>
      <xdr:spPr>
        <a:xfrm>
          <a:off x="7861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37" name="楕円 136">
          <a:extLst>
            <a:ext uri="{FF2B5EF4-FFF2-40B4-BE49-F238E27FC236}">
              <a16:creationId xmlns:a16="http://schemas.microsoft.com/office/drawing/2014/main" id="{610F786A-0A95-49FF-B15B-57F2BC5982B1}"/>
            </a:ext>
          </a:extLst>
        </xdr:cNvPr>
        <xdr:cNvSpPr/>
      </xdr:nvSpPr>
      <xdr:spPr>
        <a:xfrm>
          <a:off x="6921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165354</xdr:rowOff>
    </xdr:to>
    <xdr:cxnSp macro="">
      <xdr:nvCxnSpPr>
        <xdr:cNvPr id="138" name="直線コネクタ 137">
          <a:extLst>
            <a:ext uri="{FF2B5EF4-FFF2-40B4-BE49-F238E27FC236}">
              <a16:creationId xmlns:a16="http://schemas.microsoft.com/office/drawing/2014/main" id="{52C2B806-80EA-4F88-A22F-168F53E380A0}"/>
            </a:ext>
          </a:extLst>
        </xdr:cNvPr>
        <xdr:cNvCxnSpPr/>
      </xdr:nvCxnSpPr>
      <xdr:spPr>
        <a:xfrm>
          <a:off x="6972300" y="685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44BF2AC0-3710-4C02-A4ED-BC8B0BE39D5C}"/>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D665094B-F931-434C-AD3F-21C05E99FFDA}"/>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5899E3F6-4A88-482A-8CE1-C811DC16C6C8}"/>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62257635-C24D-4955-BC2E-09196DE0E686}"/>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35831</xdr:rowOff>
    </xdr:from>
    <xdr:ext cx="469744" cy="259045"/>
    <xdr:sp macro="" textlink="">
      <xdr:nvSpPr>
        <xdr:cNvPr id="143" name="n_1mainValue【図書館】&#10;一人当たり面積">
          <a:extLst>
            <a:ext uri="{FF2B5EF4-FFF2-40B4-BE49-F238E27FC236}">
              <a16:creationId xmlns:a16="http://schemas.microsoft.com/office/drawing/2014/main" id="{7EF5E6BA-A8B0-4DD7-B19C-1184E1EF2A5E}"/>
            </a:ext>
          </a:extLst>
        </xdr:cNvPr>
        <xdr:cNvSpPr txBox="1"/>
      </xdr:nvSpPr>
      <xdr:spPr>
        <a:xfrm>
          <a:off x="9391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4" name="n_2mainValue【図書館】&#10;一人当たり面積">
          <a:extLst>
            <a:ext uri="{FF2B5EF4-FFF2-40B4-BE49-F238E27FC236}">
              <a16:creationId xmlns:a16="http://schemas.microsoft.com/office/drawing/2014/main" id="{AD0606CA-04CC-4C1A-BE76-DBCBE580A4DE}"/>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35831</xdr:rowOff>
    </xdr:from>
    <xdr:ext cx="469744" cy="259045"/>
    <xdr:sp macro="" textlink="">
      <xdr:nvSpPr>
        <xdr:cNvPr id="145" name="n_3mainValue【図書館】&#10;一人当たり面積">
          <a:extLst>
            <a:ext uri="{FF2B5EF4-FFF2-40B4-BE49-F238E27FC236}">
              <a16:creationId xmlns:a16="http://schemas.microsoft.com/office/drawing/2014/main" id="{BEAE48BA-B142-4A45-8E11-E3AF68178F1C}"/>
            </a:ext>
          </a:extLst>
        </xdr:cNvPr>
        <xdr:cNvSpPr txBox="1"/>
      </xdr:nvSpPr>
      <xdr:spPr>
        <a:xfrm>
          <a:off x="7626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35831</xdr:rowOff>
    </xdr:from>
    <xdr:ext cx="469744" cy="259045"/>
    <xdr:sp macro="" textlink="">
      <xdr:nvSpPr>
        <xdr:cNvPr id="146" name="n_4mainValue【図書館】&#10;一人当たり面積">
          <a:extLst>
            <a:ext uri="{FF2B5EF4-FFF2-40B4-BE49-F238E27FC236}">
              <a16:creationId xmlns:a16="http://schemas.microsoft.com/office/drawing/2014/main" id="{47F4F67D-0518-4B63-80C3-F54762FC8A50}"/>
            </a:ext>
          </a:extLst>
        </xdr:cNvPr>
        <xdr:cNvSpPr txBox="1"/>
      </xdr:nvSpPr>
      <xdr:spPr>
        <a:xfrm>
          <a:off x="6737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D7116F2-F813-46B3-A57F-42D20557DC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7BCC603-5762-4ABF-9000-1BA077F003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0C21F11-6CD6-4720-89CD-401643B6A4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24949A9-E4BD-4D3B-AE31-0D31B5CE6B4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1684E8C-20A8-4BCA-9EA5-11E9950FE7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B07E33F-5F0A-41E1-8D5F-C91359FD1E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F1285DC-B0A8-4DD6-8B82-D8A3648521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4F010C9-3A48-4330-A4D6-745520CDE3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8A0D6AC-DACF-4CF7-9242-71AB782FCE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7345113-1F9A-48E6-B928-ECCD8F5DE69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DFDF226-F1DF-4366-A54A-57ACFFDEC5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0B9E799-6151-4752-AA1C-C94B6C0E2CE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8B3E7D3-F169-4CEE-AE8F-EC31757BDC2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58B0932-E970-4D83-82C0-3A6E29C0D2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4BE6B10-BCD8-4CBB-823D-2A7215667B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A86AAD4-5B8F-4851-8F5F-D709249B384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A858497-5B5F-40E9-ABF3-76863FD1A01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4A2C0DA-10DB-4723-B9EF-5C9512418D1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79396E8-F821-465F-80B9-1A7609A6115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A6344D1-94BA-4B14-B027-0A06F662CA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00970B3-2674-4686-A44E-59FAAA60719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E490720-1A7E-4857-85A7-AC9655CA3C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47F0756-7086-4B1C-A973-69EF8F8C320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A7A2B5C-AF06-4EE3-A446-7AC1511A513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AF5F19D2-653B-46D1-963B-0B463645A03A}"/>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B9EEA3B-CFA2-40E9-90A1-088A4FB509A6}"/>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DB8468AA-B7A3-44C6-B4D7-7CAE09E36C19}"/>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C6927C-F6BF-48B3-95D0-B26E61F6DC45}"/>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B255AA87-3146-4C3F-B437-D4A082D8E162}"/>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D98C9BA-CC97-4C85-BFF8-3D4B05A1307F}"/>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CE91BDA9-0443-48C9-B111-691ED999FDC2}"/>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7D2A146E-1DB4-4AA3-874F-55EBF2A021B5}"/>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95ED0C69-0656-4B70-8FB6-B6740412FBF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118C9467-4BCA-4D6C-A274-C3AE4DEFA9AD}"/>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A7129AE3-0690-43B8-BE43-6381D962DCD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7C20188-0C55-4652-BC3D-BBFDE02EF5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6F477E-5D1A-4414-9F94-E80C09B8B4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9D2B21-9386-4526-9ADE-8226C95E87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2455BC9-C32E-40C5-B7C0-8F2403E02A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15F24FF-C449-4361-A20A-64D2DA9CED9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187" name="楕円 186">
          <a:extLst>
            <a:ext uri="{FF2B5EF4-FFF2-40B4-BE49-F238E27FC236}">
              <a16:creationId xmlns:a16="http://schemas.microsoft.com/office/drawing/2014/main" id="{8F97E242-DCD0-451B-BB14-049F9C22DE1B}"/>
            </a:ext>
          </a:extLst>
        </xdr:cNvPr>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127652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45294E8-5E69-4535-A526-9CC50B641D60}"/>
            </a:ext>
          </a:extLst>
        </xdr:cNvPr>
        <xdr:cNvSpPr txBox="1"/>
      </xdr:nvSpPr>
      <xdr:spPr>
        <a:xfrm>
          <a:off x="46736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9" name="楕円 188">
          <a:extLst>
            <a:ext uri="{FF2B5EF4-FFF2-40B4-BE49-F238E27FC236}">
              <a16:creationId xmlns:a16="http://schemas.microsoft.com/office/drawing/2014/main" id="{0F5087FA-2DAD-4885-898A-C1F7C2A6E6C5}"/>
            </a:ext>
          </a:extLst>
        </xdr:cNvPr>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102870</xdr:rowOff>
    </xdr:to>
    <xdr:cxnSp macro="">
      <xdr:nvCxnSpPr>
        <xdr:cNvPr id="190" name="直線コネクタ 189">
          <a:extLst>
            <a:ext uri="{FF2B5EF4-FFF2-40B4-BE49-F238E27FC236}">
              <a16:creationId xmlns:a16="http://schemas.microsoft.com/office/drawing/2014/main" id="{B253B059-8995-4EFF-B035-DEB8DCCB8727}"/>
            </a:ext>
          </a:extLst>
        </xdr:cNvPr>
        <xdr:cNvCxnSpPr/>
      </xdr:nvCxnSpPr>
      <xdr:spPr>
        <a:xfrm flipV="1">
          <a:off x="3797300" y="1065847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191" name="楕円 190">
          <a:extLst>
            <a:ext uri="{FF2B5EF4-FFF2-40B4-BE49-F238E27FC236}">
              <a16:creationId xmlns:a16="http://schemas.microsoft.com/office/drawing/2014/main" id="{B3951038-79E5-466E-973C-9025D3B3D121}"/>
            </a:ext>
          </a:extLst>
        </xdr:cNvPr>
        <xdr:cNvSpPr/>
      </xdr:nvSpPr>
      <xdr:spPr>
        <a:xfrm>
          <a:off x="2857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102870</xdr:rowOff>
    </xdr:to>
    <xdr:cxnSp macro="">
      <xdr:nvCxnSpPr>
        <xdr:cNvPr id="192" name="直線コネクタ 191">
          <a:extLst>
            <a:ext uri="{FF2B5EF4-FFF2-40B4-BE49-F238E27FC236}">
              <a16:creationId xmlns:a16="http://schemas.microsoft.com/office/drawing/2014/main" id="{1AE032B8-78CF-4E78-BC84-8C8E69F8B897}"/>
            </a:ext>
          </a:extLst>
        </xdr:cNvPr>
        <xdr:cNvCxnSpPr/>
      </xdr:nvCxnSpPr>
      <xdr:spPr>
        <a:xfrm>
          <a:off x="2908300" y="10690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93" name="楕円 192">
          <a:extLst>
            <a:ext uri="{FF2B5EF4-FFF2-40B4-BE49-F238E27FC236}">
              <a16:creationId xmlns:a16="http://schemas.microsoft.com/office/drawing/2014/main" id="{C406BC47-C3D4-43A1-A63F-C9954FDE4D01}"/>
            </a:ext>
          </a:extLst>
        </xdr:cNvPr>
        <xdr:cNvSpPr/>
      </xdr:nvSpPr>
      <xdr:spPr>
        <a:xfrm>
          <a:off x="196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60960</xdr:rowOff>
    </xdr:to>
    <xdr:cxnSp macro="">
      <xdr:nvCxnSpPr>
        <xdr:cNvPr id="194" name="直線コネクタ 193">
          <a:extLst>
            <a:ext uri="{FF2B5EF4-FFF2-40B4-BE49-F238E27FC236}">
              <a16:creationId xmlns:a16="http://schemas.microsoft.com/office/drawing/2014/main" id="{750F2B18-03D3-44DE-AA62-8794FA14B629}"/>
            </a:ext>
          </a:extLst>
        </xdr:cNvPr>
        <xdr:cNvCxnSpPr/>
      </xdr:nvCxnSpPr>
      <xdr:spPr>
        <a:xfrm>
          <a:off x="2019300" y="10643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95885</xdr:rowOff>
    </xdr:from>
    <xdr:to>
      <xdr:col>6</xdr:col>
      <xdr:colOff>38100</xdr:colOff>
      <xdr:row>62</xdr:row>
      <xdr:rowOff>26035</xdr:rowOff>
    </xdr:to>
    <xdr:sp macro="" textlink="">
      <xdr:nvSpPr>
        <xdr:cNvPr id="195" name="楕円 194">
          <a:extLst>
            <a:ext uri="{FF2B5EF4-FFF2-40B4-BE49-F238E27FC236}">
              <a16:creationId xmlns:a16="http://schemas.microsoft.com/office/drawing/2014/main" id="{5A10441B-D73D-4CEF-83E4-45773FCE1608}"/>
            </a:ext>
          </a:extLst>
        </xdr:cNvPr>
        <xdr:cNvSpPr/>
      </xdr:nvSpPr>
      <xdr:spPr>
        <a:xfrm>
          <a:off x="1079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146685</xdr:rowOff>
    </xdr:from>
    <xdr:to>
      <xdr:col>10</xdr:col>
      <xdr:colOff>114300</xdr:colOff>
      <xdr:row>62</xdr:row>
      <xdr:rowOff>13335</xdr:rowOff>
    </xdr:to>
    <xdr:cxnSp macro="">
      <xdr:nvCxnSpPr>
        <xdr:cNvPr id="196" name="直線コネクタ 195">
          <a:extLst>
            <a:ext uri="{FF2B5EF4-FFF2-40B4-BE49-F238E27FC236}">
              <a16:creationId xmlns:a16="http://schemas.microsoft.com/office/drawing/2014/main" id="{771BB4D9-323D-4F73-B251-D8494EE8A6BD}"/>
            </a:ext>
          </a:extLst>
        </xdr:cNvPr>
        <xdr:cNvCxnSpPr/>
      </xdr:nvCxnSpPr>
      <xdr:spPr>
        <a:xfrm>
          <a:off x="1130300" y="10605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2B9FDDC0-DA06-4E71-93CD-505CF729AF92}"/>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D64CCAD-58FB-4F8B-BFCC-798A1F985B4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D6A753A1-9AE6-4151-9A35-874D6AF735F6}"/>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6BD0A814-E4F5-4D1B-BCF3-D641E518CD0E}"/>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1" name="n_1mainValue【体育館・プール】&#10;有形固定資産減価償却率">
          <a:extLst>
            <a:ext uri="{FF2B5EF4-FFF2-40B4-BE49-F238E27FC236}">
              <a16:creationId xmlns:a16="http://schemas.microsoft.com/office/drawing/2014/main" id="{E77C642F-FAED-4515-B31E-08C2611A3A17}"/>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202" name="n_2mainValue【体育館・プール】&#10;有形固定資産減価償却率">
          <a:extLst>
            <a:ext uri="{FF2B5EF4-FFF2-40B4-BE49-F238E27FC236}">
              <a16:creationId xmlns:a16="http://schemas.microsoft.com/office/drawing/2014/main" id="{27C8BF93-E98F-46FE-92CB-5EAACB3F4D2A}"/>
            </a:ext>
          </a:extLst>
        </xdr:cNvPr>
        <xdr:cNvSpPr txBox="1"/>
      </xdr:nvSpPr>
      <xdr:spPr>
        <a:xfrm>
          <a:off x="2705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203" name="n_3mainValue【体育館・プール】&#10;有形固定資産減価償却率">
          <a:extLst>
            <a:ext uri="{FF2B5EF4-FFF2-40B4-BE49-F238E27FC236}">
              <a16:creationId xmlns:a16="http://schemas.microsoft.com/office/drawing/2014/main" id="{505CE231-1C49-46CB-8208-4C5C0777F796}"/>
            </a:ext>
          </a:extLst>
        </xdr:cNvPr>
        <xdr:cNvSpPr txBox="1"/>
      </xdr:nvSpPr>
      <xdr:spPr>
        <a:xfrm>
          <a:off x="1816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17162</xdr:rowOff>
    </xdr:from>
    <xdr:ext cx="405111" cy="259045"/>
    <xdr:sp macro="" textlink="">
      <xdr:nvSpPr>
        <xdr:cNvPr id="204" name="n_4mainValue【体育館・プール】&#10;有形固定資産減価償却率">
          <a:extLst>
            <a:ext uri="{FF2B5EF4-FFF2-40B4-BE49-F238E27FC236}">
              <a16:creationId xmlns:a16="http://schemas.microsoft.com/office/drawing/2014/main" id="{77A9BC36-D7C1-47FC-8E6C-0B532B6CDF8C}"/>
            </a:ext>
          </a:extLst>
        </xdr:cNvPr>
        <xdr:cNvSpPr txBox="1"/>
      </xdr:nvSpPr>
      <xdr:spPr>
        <a:xfrm>
          <a:off x="927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6F5DD49-2A25-41C4-B095-50B7C83243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1B7C0EF-C73E-4859-902D-84CE2695AC6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5D4552A-9660-4E5E-830D-17909B304E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B78672-E27E-4748-B04D-954021CC12A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9669E3F-67FC-4486-92B1-167628E89E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AD12707-D367-4D16-A632-E57C55D363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E8BE276-985C-4DC7-A57F-D3CF263C571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9046AA2-2688-4239-862F-E28710B124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85F08BF-0ACA-4728-9068-206422A3DF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C6683BA-F33B-4FFE-BC8E-0D550C46C3C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692D9F-D461-4354-97E1-9E2DF6E11E9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5A57A05-1F48-4E95-8CD0-7DC37761D1D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80B76C0-453D-4F99-BA57-139378E9A95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F254CDE-C628-4FC5-B0D4-9ED09026EFB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A4D3DF1-F290-4185-8BE3-79176224FF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2C8C540-CAE2-4225-98EA-1D48D2F9B52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9FB0823-9F2D-4748-BA3C-181C4B7945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5F97389-B88B-40C4-83C3-79C3346FD33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7BBCA3D-9789-4DC9-981B-5E98246D9B4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3FEAE46-2C7F-47F3-9419-7F7F99E2271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2274220-608F-4795-8F39-F75C512E6B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B0012E3-75E8-40BE-9B5F-CE54BBEE78F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DBEC4BD-547F-49AA-A73D-B5BC0A0172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5659B085-0215-4B80-BFB1-0BD6BD64D90A}"/>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10ACDD6D-30A6-4BCE-B448-5224928CE735}"/>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700C0E9-6473-4644-A83C-D5931C685CBA}"/>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EF9AB437-6AEA-4A63-9C02-169AB84E2AF1}"/>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2C8D473C-FB7B-45FC-8F29-D9FF029FBE7C}"/>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00C8F31A-F581-4355-86CC-527A3E5F8BC3}"/>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B94A3809-1DC4-459C-8EEB-758C60ADB71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3AA9B756-8D0D-4139-B63A-0539608CED35}"/>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BCC98B16-7273-458C-96A3-7712E17AF260}"/>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83D99A51-7E5F-4E15-A2BD-DDA0276FEC23}"/>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7EC83E18-FE71-403B-B354-459AF2E4DA41}"/>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51C7CF-89DC-4B34-8D53-044D9BDFDF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554B2C-9B53-4435-B8DE-FDE6EE44EC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161F0D1-D622-47E6-9CAC-F6E3483D4F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178ADF9-46E0-47E0-8F6A-4E394A86E0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6E1221-4286-4D0D-A84B-396330E0BA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107315</xdr:rowOff>
    </xdr:from>
    <xdr:to>
      <xdr:col>55</xdr:col>
      <xdr:colOff>50800</xdr:colOff>
      <xdr:row>63</xdr:row>
      <xdr:rowOff>37465</xdr:rowOff>
    </xdr:to>
    <xdr:sp macro="" textlink="">
      <xdr:nvSpPr>
        <xdr:cNvPr id="244" name="楕円 243">
          <a:extLst>
            <a:ext uri="{FF2B5EF4-FFF2-40B4-BE49-F238E27FC236}">
              <a16:creationId xmlns:a16="http://schemas.microsoft.com/office/drawing/2014/main" id="{C6545757-04E9-4F0A-ABBE-296AD9ECDE2F}"/>
            </a:ext>
          </a:extLst>
        </xdr:cNvPr>
        <xdr:cNvSpPr/>
      </xdr:nvSpPr>
      <xdr:spPr>
        <a:xfrm>
          <a:off x="104267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85742</xdr:rowOff>
    </xdr:from>
    <xdr:ext cx="469744" cy="259045"/>
    <xdr:sp macro="" textlink="">
      <xdr:nvSpPr>
        <xdr:cNvPr id="245" name="【体育館・プール】&#10;一人当たり面積該当値テキスト">
          <a:extLst>
            <a:ext uri="{FF2B5EF4-FFF2-40B4-BE49-F238E27FC236}">
              <a16:creationId xmlns:a16="http://schemas.microsoft.com/office/drawing/2014/main" id="{E55034E2-89F0-48B7-AB02-18907DFC63DB}"/>
            </a:ext>
          </a:extLst>
        </xdr:cNvPr>
        <xdr:cNvSpPr txBox="1"/>
      </xdr:nvSpPr>
      <xdr:spPr>
        <a:xfrm>
          <a:off x="10515600"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6" name="楕円 245">
          <a:extLst>
            <a:ext uri="{FF2B5EF4-FFF2-40B4-BE49-F238E27FC236}">
              <a16:creationId xmlns:a16="http://schemas.microsoft.com/office/drawing/2014/main" id="{FF67CBE5-0A0B-4ED3-AD70-A456BF3F719E}"/>
            </a:ext>
          </a:extLst>
        </xdr:cNvPr>
        <xdr:cNvSpPr/>
      </xdr:nvSpPr>
      <xdr:spPr>
        <a:xfrm>
          <a:off x="9588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158115</xdr:rowOff>
    </xdr:from>
    <xdr:to>
      <xdr:col>55</xdr:col>
      <xdr:colOff>0</xdr:colOff>
      <xdr:row>63</xdr:row>
      <xdr:rowOff>30480</xdr:rowOff>
    </xdr:to>
    <xdr:cxnSp macro="">
      <xdr:nvCxnSpPr>
        <xdr:cNvPr id="247" name="直線コネクタ 246">
          <a:extLst>
            <a:ext uri="{FF2B5EF4-FFF2-40B4-BE49-F238E27FC236}">
              <a16:creationId xmlns:a16="http://schemas.microsoft.com/office/drawing/2014/main" id="{7396D448-CAB8-45F3-ABEB-23FA8C34139E}"/>
            </a:ext>
          </a:extLst>
        </xdr:cNvPr>
        <xdr:cNvCxnSpPr/>
      </xdr:nvCxnSpPr>
      <xdr:spPr>
        <a:xfrm flipV="1">
          <a:off x="9639300" y="107880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48" name="楕円 247">
          <a:extLst>
            <a:ext uri="{FF2B5EF4-FFF2-40B4-BE49-F238E27FC236}">
              <a16:creationId xmlns:a16="http://schemas.microsoft.com/office/drawing/2014/main" id="{51486EDA-C262-4304-B930-5B48820EA3E0}"/>
            </a:ext>
          </a:extLst>
        </xdr:cNvPr>
        <xdr:cNvSpPr/>
      </xdr:nvSpPr>
      <xdr:spPr>
        <a:xfrm>
          <a:off x="8699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30480</xdr:rowOff>
    </xdr:from>
    <xdr:to>
      <xdr:col>50</xdr:col>
      <xdr:colOff>114300</xdr:colOff>
      <xdr:row>63</xdr:row>
      <xdr:rowOff>30480</xdr:rowOff>
    </xdr:to>
    <xdr:cxnSp macro="">
      <xdr:nvCxnSpPr>
        <xdr:cNvPr id="249" name="直線コネクタ 248">
          <a:extLst>
            <a:ext uri="{FF2B5EF4-FFF2-40B4-BE49-F238E27FC236}">
              <a16:creationId xmlns:a16="http://schemas.microsoft.com/office/drawing/2014/main" id="{10E981A2-6D3D-4E6C-8F31-BA3BBAFA2AFA}"/>
            </a:ext>
          </a:extLst>
        </xdr:cNvPr>
        <xdr:cNvCxnSpPr/>
      </xdr:nvCxnSpPr>
      <xdr:spPr>
        <a:xfrm>
          <a:off x="8750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151130</xdr:rowOff>
    </xdr:from>
    <xdr:to>
      <xdr:col>41</xdr:col>
      <xdr:colOff>101600</xdr:colOff>
      <xdr:row>63</xdr:row>
      <xdr:rowOff>81280</xdr:rowOff>
    </xdr:to>
    <xdr:sp macro="" textlink="">
      <xdr:nvSpPr>
        <xdr:cNvPr id="250" name="楕円 249">
          <a:extLst>
            <a:ext uri="{FF2B5EF4-FFF2-40B4-BE49-F238E27FC236}">
              <a16:creationId xmlns:a16="http://schemas.microsoft.com/office/drawing/2014/main" id="{333BC581-7E2A-4E39-BD5C-3EBA34F06841}"/>
            </a:ext>
          </a:extLst>
        </xdr:cNvPr>
        <xdr:cNvSpPr/>
      </xdr:nvSpPr>
      <xdr:spPr>
        <a:xfrm>
          <a:off x="7810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30480</xdr:rowOff>
    </xdr:from>
    <xdr:to>
      <xdr:col>45</xdr:col>
      <xdr:colOff>177800</xdr:colOff>
      <xdr:row>63</xdr:row>
      <xdr:rowOff>30480</xdr:rowOff>
    </xdr:to>
    <xdr:cxnSp macro="">
      <xdr:nvCxnSpPr>
        <xdr:cNvPr id="251" name="直線コネクタ 250">
          <a:extLst>
            <a:ext uri="{FF2B5EF4-FFF2-40B4-BE49-F238E27FC236}">
              <a16:creationId xmlns:a16="http://schemas.microsoft.com/office/drawing/2014/main" id="{9C01D393-9F80-4B94-BB90-3AC4028EA489}"/>
            </a:ext>
          </a:extLst>
        </xdr:cNvPr>
        <xdr:cNvCxnSpPr/>
      </xdr:nvCxnSpPr>
      <xdr:spPr>
        <a:xfrm>
          <a:off x="7861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151130</xdr:rowOff>
    </xdr:from>
    <xdr:to>
      <xdr:col>36</xdr:col>
      <xdr:colOff>165100</xdr:colOff>
      <xdr:row>63</xdr:row>
      <xdr:rowOff>81280</xdr:rowOff>
    </xdr:to>
    <xdr:sp macro="" textlink="">
      <xdr:nvSpPr>
        <xdr:cNvPr id="252" name="楕円 251">
          <a:extLst>
            <a:ext uri="{FF2B5EF4-FFF2-40B4-BE49-F238E27FC236}">
              <a16:creationId xmlns:a16="http://schemas.microsoft.com/office/drawing/2014/main" id="{C713D55D-FD44-48D0-BFAB-CF0184A90395}"/>
            </a:ext>
          </a:extLst>
        </xdr:cNvPr>
        <xdr:cNvSpPr/>
      </xdr:nvSpPr>
      <xdr:spPr>
        <a:xfrm>
          <a:off x="692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30480</xdr:rowOff>
    </xdr:from>
    <xdr:to>
      <xdr:col>41</xdr:col>
      <xdr:colOff>50800</xdr:colOff>
      <xdr:row>63</xdr:row>
      <xdr:rowOff>30480</xdr:rowOff>
    </xdr:to>
    <xdr:cxnSp macro="">
      <xdr:nvCxnSpPr>
        <xdr:cNvPr id="253" name="直線コネクタ 252">
          <a:extLst>
            <a:ext uri="{FF2B5EF4-FFF2-40B4-BE49-F238E27FC236}">
              <a16:creationId xmlns:a16="http://schemas.microsoft.com/office/drawing/2014/main" id="{E5B5EC80-8CF7-4F46-97F1-F80FF35F03C8}"/>
            </a:ext>
          </a:extLst>
        </xdr:cNvPr>
        <xdr:cNvCxnSpPr/>
      </xdr:nvCxnSpPr>
      <xdr:spPr>
        <a:xfrm>
          <a:off x="6972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A392141A-0C17-4ECD-B43C-8EF8CA23472A}"/>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BDB64D16-5040-4514-AF6C-7FC346BCE68F}"/>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E2BE729C-5D4F-4DC4-AAFA-BCC6E57E223D}"/>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90ED26DB-01BB-4244-945B-8F45C608B01B}"/>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72407</xdr:rowOff>
    </xdr:from>
    <xdr:ext cx="469744" cy="259045"/>
    <xdr:sp macro="" textlink="">
      <xdr:nvSpPr>
        <xdr:cNvPr id="258" name="n_1mainValue【体育館・プール】&#10;一人当たり面積">
          <a:extLst>
            <a:ext uri="{FF2B5EF4-FFF2-40B4-BE49-F238E27FC236}">
              <a16:creationId xmlns:a16="http://schemas.microsoft.com/office/drawing/2014/main" id="{44F3E8ED-EF0E-4549-9EF7-2661A91691BC}"/>
            </a:ext>
          </a:extLst>
        </xdr:cNvPr>
        <xdr:cNvSpPr txBox="1"/>
      </xdr:nvSpPr>
      <xdr:spPr>
        <a:xfrm>
          <a:off x="9391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72407</xdr:rowOff>
    </xdr:from>
    <xdr:ext cx="469744" cy="259045"/>
    <xdr:sp macro="" textlink="">
      <xdr:nvSpPr>
        <xdr:cNvPr id="259" name="n_2mainValue【体育館・プール】&#10;一人当たり面積">
          <a:extLst>
            <a:ext uri="{FF2B5EF4-FFF2-40B4-BE49-F238E27FC236}">
              <a16:creationId xmlns:a16="http://schemas.microsoft.com/office/drawing/2014/main" id="{2258D4CA-B41E-4356-815C-937A6A3EBDC8}"/>
            </a:ext>
          </a:extLst>
        </xdr:cNvPr>
        <xdr:cNvSpPr txBox="1"/>
      </xdr:nvSpPr>
      <xdr:spPr>
        <a:xfrm>
          <a:off x="8515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72407</xdr:rowOff>
    </xdr:from>
    <xdr:ext cx="469744" cy="259045"/>
    <xdr:sp macro="" textlink="">
      <xdr:nvSpPr>
        <xdr:cNvPr id="260" name="n_3mainValue【体育館・プール】&#10;一人当たり面積">
          <a:extLst>
            <a:ext uri="{FF2B5EF4-FFF2-40B4-BE49-F238E27FC236}">
              <a16:creationId xmlns:a16="http://schemas.microsoft.com/office/drawing/2014/main" id="{FECA317D-BC48-485B-9655-60FFB4BC2815}"/>
            </a:ext>
          </a:extLst>
        </xdr:cNvPr>
        <xdr:cNvSpPr txBox="1"/>
      </xdr:nvSpPr>
      <xdr:spPr>
        <a:xfrm>
          <a:off x="7626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72407</xdr:rowOff>
    </xdr:from>
    <xdr:ext cx="469744" cy="259045"/>
    <xdr:sp macro="" textlink="">
      <xdr:nvSpPr>
        <xdr:cNvPr id="261" name="n_4mainValue【体育館・プール】&#10;一人当たり面積">
          <a:extLst>
            <a:ext uri="{FF2B5EF4-FFF2-40B4-BE49-F238E27FC236}">
              <a16:creationId xmlns:a16="http://schemas.microsoft.com/office/drawing/2014/main" id="{39EC1E53-6ECF-4BD0-8439-5B74E86A4A42}"/>
            </a:ext>
          </a:extLst>
        </xdr:cNvPr>
        <xdr:cNvSpPr txBox="1"/>
      </xdr:nvSpPr>
      <xdr:spPr>
        <a:xfrm>
          <a:off x="6737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7D41A38-668A-404E-BA5A-D845B123561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A7AEF3B-5BC5-483A-B53F-F679B51E5D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665E0AD-908B-4AC1-8D22-2C7A1B16DB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551DBB2-BADB-4A13-BDAC-A0C43919A4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A80041F-0BC2-4C75-8A72-B483724A38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BCB29E2-073A-46E5-83E3-DF726A64AA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31212F7-5260-4826-8E17-A34E25364C6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FF61A1E-9561-4182-964F-762122FB57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F6A7878-3C03-49B1-9C56-0337A32AE5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49B8652-C9AE-4655-8FA8-D075D24812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8588941-97CB-4895-82E2-BCFBAB7A14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F80FB38-C7FB-4809-B554-EA893A60E36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F1A0098-2B61-47A4-B4C4-4AE045562C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46EA960-C0E0-4969-BB9C-81E3313EB2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503BE34-8A8D-4175-9299-8D450651F2E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6B35517-198F-49EE-955D-51D01EF49CF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5F52527-DCF6-4867-B80C-60080D3047B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71F9EE4-CA43-4C68-8CBB-F08684CCA4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46AAEB0-8E0A-4EAB-8545-14ACFCF48E3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C825266-DFA2-4AE8-B4FD-43F7F0A0CEE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5CBA842-39E5-470D-BC71-9BCE67EAB69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8C34336-70FE-4FA1-9C9B-2FA8B77C7A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A3C9D7F-A2C6-472D-9FCB-AD7DCA85A63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77A2EBD-AF84-427C-94CE-E39C28D62C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87630</xdr:rowOff>
    </xdr:from>
    <xdr:to>
      <xdr:col>24</xdr:col>
      <xdr:colOff>62865</xdr:colOff>
      <xdr:row>86</xdr:row>
      <xdr:rowOff>110489</xdr:rowOff>
    </xdr:to>
    <xdr:cxnSp macro="">
      <xdr:nvCxnSpPr>
        <xdr:cNvPr id="286" name="直線コネクタ 285">
          <a:extLst>
            <a:ext uri="{FF2B5EF4-FFF2-40B4-BE49-F238E27FC236}">
              <a16:creationId xmlns:a16="http://schemas.microsoft.com/office/drawing/2014/main" id="{E1ADD06E-8EE8-4722-84B8-666215103D13}"/>
            </a:ext>
          </a:extLst>
        </xdr:cNvPr>
        <xdr:cNvCxnSpPr/>
      </xdr:nvCxnSpPr>
      <xdr:spPr>
        <a:xfrm flipV="1">
          <a:off x="4634865" y="136321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114316</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469FA4E1-6055-4DA4-9C31-5BD5ABB474B3}"/>
            </a:ext>
          </a:extLst>
        </xdr:cNvPr>
        <xdr:cNvSpPr txBox="1"/>
      </xdr:nvSpPr>
      <xdr:spPr>
        <a:xfrm>
          <a:off x="4673600"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110489</xdr:rowOff>
    </xdr:from>
    <xdr:to>
      <xdr:col>24</xdr:col>
      <xdr:colOff>152400</xdr:colOff>
      <xdr:row>86</xdr:row>
      <xdr:rowOff>110489</xdr:rowOff>
    </xdr:to>
    <xdr:cxnSp macro="">
      <xdr:nvCxnSpPr>
        <xdr:cNvPr id="288" name="直線コネクタ 287">
          <a:extLst>
            <a:ext uri="{FF2B5EF4-FFF2-40B4-BE49-F238E27FC236}">
              <a16:creationId xmlns:a16="http://schemas.microsoft.com/office/drawing/2014/main" id="{ECA6DF5F-4C45-4D9D-8B7D-FD5E15CFBACA}"/>
            </a:ext>
          </a:extLst>
        </xdr:cNvPr>
        <xdr:cNvCxnSpPr/>
      </xdr:nvCxnSpPr>
      <xdr:spPr>
        <a:xfrm>
          <a:off x="4546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34307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4EBA387-04CE-4E60-BEDE-B0F6A981B7BC}"/>
            </a:ext>
          </a:extLst>
        </xdr:cNvPr>
        <xdr:cNvSpPr txBox="1"/>
      </xdr:nvSpPr>
      <xdr:spPr>
        <a:xfrm>
          <a:off x="4673600"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87630</xdr:rowOff>
    </xdr:from>
    <xdr:to>
      <xdr:col>24</xdr:col>
      <xdr:colOff>152400</xdr:colOff>
      <xdr:row>79</xdr:row>
      <xdr:rowOff>87630</xdr:rowOff>
    </xdr:to>
    <xdr:cxnSp macro="">
      <xdr:nvCxnSpPr>
        <xdr:cNvPr id="290" name="直線コネクタ 289">
          <a:extLst>
            <a:ext uri="{FF2B5EF4-FFF2-40B4-BE49-F238E27FC236}">
              <a16:creationId xmlns:a16="http://schemas.microsoft.com/office/drawing/2014/main" id="{64CCE648-B3F6-4725-870D-0F31F9F49E9B}"/>
            </a:ext>
          </a:extLst>
        </xdr:cNvPr>
        <xdr:cNvCxnSpPr/>
      </xdr:nvCxnSpPr>
      <xdr:spPr>
        <a:xfrm>
          <a:off x="4546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F3EE775-2323-4372-87D0-6E427664D9A1}"/>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A7A3CC05-CF23-4189-B5C9-A2E214F89FFF}"/>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293" name="フローチャート: 判断 292">
          <a:extLst>
            <a:ext uri="{FF2B5EF4-FFF2-40B4-BE49-F238E27FC236}">
              <a16:creationId xmlns:a16="http://schemas.microsoft.com/office/drawing/2014/main" id="{3CE5DB17-B135-4E9A-8BAF-3DED81F175F0}"/>
            </a:ext>
          </a:extLst>
        </xdr:cNvPr>
        <xdr:cNvSpPr/>
      </xdr:nvSpPr>
      <xdr:spPr>
        <a:xfrm>
          <a:off x="3746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4" name="フローチャート: 判断 293">
          <a:extLst>
            <a:ext uri="{FF2B5EF4-FFF2-40B4-BE49-F238E27FC236}">
              <a16:creationId xmlns:a16="http://schemas.microsoft.com/office/drawing/2014/main" id="{006D35D2-D727-478A-8510-407C73B95AE6}"/>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12064</xdr:rowOff>
    </xdr:from>
    <xdr:to>
      <xdr:col>10</xdr:col>
      <xdr:colOff>165100</xdr:colOff>
      <xdr:row>82</xdr:row>
      <xdr:rowOff>113664</xdr:rowOff>
    </xdr:to>
    <xdr:sp macro="" textlink="">
      <xdr:nvSpPr>
        <xdr:cNvPr id="295" name="フローチャート: 判断 294">
          <a:extLst>
            <a:ext uri="{FF2B5EF4-FFF2-40B4-BE49-F238E27FC236}">
              <a16:creationId xmlns:a16="http://schemas.microsoft.com/office/drawing/2014/main" id="{DEC27197-5CF9-478D-ABEF-52890938FF8E}"/>
            </a:ext>
          </a:extLst>
        </xdr:cNvPr>
        <xdr:cNvSpPr/>
      </xdr:nvSpPr>
      <xdr:spPr>
        <a:xfrm>
          <a:off x="1968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3C5E4318-F5E0-4D09-8306-C33395BFAACC}"/>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16C9D77-864B-4AE0-B875-69F6EEBA20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AF556D4-61DA-4199-8B34-53246866E7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8B5CDDB-0AB9-4421-BE38-19611FF799A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563FDA7-9A10-45E9-B70D-B6A200B6665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3D0A833-6A7D-4FB0-BC06-2E5B6644C3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302" name="楕円 301">
          <a:extLst>
            <a:ext uri="{FF2B5EF4-FFF2-40B4-BE49-F238E27FC236}">
              <a16:creationId xmlns:a16="http://schemas.microsoft.com/office/drawing/2014/main" id="{F47CE2D2-03D1-470F-A366-85F02D4B7D6E}"/>
            </a:ext>
          </a:extLst>
        </xdr:cNvPr>
        <xdr:cNvSpPr/>
      </xdr:nvSpPr>
      <xdr:spPr>
        <a:xfrm>
          <a:off x="4584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60341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05CA770-0C7E-4067-92EA-787D85058B42}"/>
            </a:ext>
          </a:extLst>
        </xdr:cNvPr>
        <xdr:cNvSpPr txBox="1"/>
      </xdr:nvSpPr>
      <xdr:spPr>
        <a:xfrm>
          <a:off x="4673600" y="1360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65405</xdr:rowOff>
    </xdr:from>
    <xdr:to>
      <xdr:col>20</xdr:col>
      <xdr:colOff>38100</xdr:colOff>
      <xdr:row>79</xdr:row>
      <xdr:rowOff>167005</xdr:rowOff>
    </xdr:to>
    <xdr:sp macro="" textlink="">
      <xdr:nvSpPr>
        <xdr:cNvPr id="304" name="楕円 303">
          <a:extLst>
            <a:ext uri="{FF2B5EF4-FFF2-40B4-BE49-F238E27FC236}">
              <a16:creationId xmlns:a16="http://schemas.microsoft.com/office/drawing/2014/main" id="{B98C9B34-9E8F-4730-A238-12B207E236CC}"/>
            </a:ext>
          </a:extLst>
        </xdr:cNvPr>
        <xdr:cNvSpPr/>
      </xdr:nvSpPr>
      <xdr:spPr>
        <a:xfrm>
          <a:off x="3746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116205</xdr:rowOff>
    </xdr:from>
    <xdr:to>
      <xdr:col>24</xdr:col>
      <xdr:colOff>63500</xdr:colOff>
      <xdr:row>80</xdr:row>
      <xdr:rowOff>24764</xdr:rowOff>
    </xdr:to>
    <xdr:cxnSp macro="">
      <xdr:nvCxnSpPr>
        <xdr:cNvPr id="305" name="直線コネクタ 304">
          <a:extLst>
            <a:ext uri="{FF2B5EF4-FFF2-40B4-BE49-F238E27FC236}">
              <a16:creationId xmlns:a16="http://schemas.microsoft.com/office/drawing/2014/main" id="{A06FB116-E716-4465-AE1B-23FA3C008462}"/>
            </a:ext>
          </a:extLst>
        </xdr:cNvPr>
        <xdr:cNvCxnSpPr/>
      </xdr:nvCxnSpPr>
      <xdr:spPr>
        <a:xfrm>
          <a:off x="3797300" y="13660755"/>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156845</xdr:rowOff>
    </xdr:from>
    <xdr:to>
      <xdr:col>15</xdr:col>
      <xdr:colOff>101600</xdr:colOff>
      <xdr:row>79</xdr:row>
      <xdr:rowOff>86995</xdr:rowOff>
    </xdr:to>
    <xdr:sp macro="" textlink="">
      <xdr:nvSpPr>
        <xdr:cNvPr id="306" name="楕円 305">
          <a:extLst>
            <a:ext uri="{FF2B5EF4-FFF2-40B4-BE49-F238E27FC236}">
              <a16:creationId xmlns:a16="http://schemas.microsoft.com/office/drawing/2014/main" id="{571D2716-0BBB-4365-BBDD-A450E4973549}"/>
            </a:ext>
          </a:extLst>
        </xdr:cNvPr>
        <xdr:cNvSpPr/>
      </xdr:nvSpPr>
      <xdr:spPr>
        <a:xfrm>
          <a:off x="2857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36195</xdr:rowOff>
    </xdr:from>
    <xdr:to>
      <xdr:col>19</xdr:col>
      <xdr:colOff>177800</xdr:colOff>
      <xdr:row>79</xdr:row>
      <xdr:rowOff>116205</xdr:rowOff>
    </xdr:to>
    <xdr:cxnSp macro="">
      <xdr:nvCxnSpPr>
        <xdr:cNvPr id="307" name="直線コネクタ 306">
          <a:extLst>
            <a:ext uri="{FF2B5EF4-FFF2-40B4-BE49-F238E27FC236}">
              <a16:creationId xmlns:a16="http://schemas.microsoft.com/office/drawing/2014/main" id="{47E0FC12-3835-4FA9-AC67-F4D2E418BC62}"/>
            </a:ext>
          </a:extLst>
        </xdr:cNvPr>
        <xdr:cNvCxnSpPr/>
      </xdr:nvCxnSpPr>
      <xdr:spPr>
        <a:xfrm>
          <a:off x="2908300" y="135807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76836</xdr:rowOff>
    </xdr:from>
    <xdr:to>
      <xdr:col>10</xdr:col>
      <xdr:colOff>165100</xdr:colOff>
      <xdr:row>79</xdr:row>
      <xdr:rowOff>6986</xdr:rowOff>
    </xdr:to>
    <xdr:sp macro="" textlink="">
      <xdr:nvSpPr>
        <xdr:cNvPr id="308" name="楕円 307">
          <a:extLst>
            <a:ext uri="{FF2B5EF4-FFF2-40B4-BE49-F238E27FC236}">
              <a16:creationId xmlns:a16="http://schemas.microsoft.com/office/drawing/2014/main" id="{AA128BC3-AAB8-4881-9E5D-D1B9AD85EC28}"/>
            </a:ext>
          </a:extLst>
        </xdr:cNvPr>
        <xdr:cNvSpPr/>
      </xdr:nvSpPr>
      <xdr:spPr>
        <a:xfrm>
          <a:off x="19685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127636</xdr:rowOff>
    </xdr:from>
    <xdr:to>
      <xdr:col>15</xdr:col>
      <xdr:colOff>50800</xdr:colOff>
      <xdr:row>79</xdr:row>
      <xdr:rowOff>36195</xdr:rowOff>
    </xdr:to>
    <xdr:cxnSp macro="">
      <xdr:nvCxnSpPr>
        <xdr:cNvPr id="309" name="直線コネクタ 308">
          <a:extLst>
            <a:ext uri="{FF2B5EF4-FFF2-40B4-BE49-F238E27FC236}">
              <a16:creationId xmlns:a16="http://schemas.microsoft.com/office/drawing/2014/main" id="{AC8F763C-F321-4E85-8F05-50C7302C708C}"/>
            </a:ext>
          </a:extLst>
        </xdr:cNvPr>
        <xdr:cNvCxnSpPr/>
      </xdr:nvCxnSpPr>
      <xdr:spPr>
        <a:xfrm>
          <a:off x="2019300" y="1350073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168275</xdr:rowOff>
    </xdr:from>
    <xdr:to>
      <xdr:col>6</xdr:col>
      <xdr:colOff>38100</xdr:colOff>
      <xdr:row>78</xdr:row>
      <xdr:rowOff>98425</xdr:rowOff>
    </xdr:to>
    <xdr:sp macro="" textlink="">
      <xdr:nvSpPr>
        <xdr:cNvPr id="310" name="楕円 309">
          <a:extLst>
            <a:ext uri="{FF2B5EF4-FFF2-40B4-BE49-F238E27FC236}">
              <a16:creationId xmlns:a16="http://schemas.microsoft.com/office/drawing/2014/main" id="{05A1DA4D-BF55-46AE-83B3-908463028339}"/>
            </a:ext>
          </a:extLst>
        </xdr:cNvPr>
        <xdr:cNvSpPr/>
      </xdr:nvSpPr>
      <xdr:spPr>
        <a:xfrm>
          <a:off x="1079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47625</xdr:rowOff>
    </xdr:from>
    <xdr:to>
      <xdr:col>10</xdr:col>
      <xdr:colOff>114300</xdr:colOff>
      <xdr:row>78</xdr:row>
      <xdr:rowOff>127636</xdr:rowOff>
    </xdr:to>
    <xdr:cxnSp macro="">
      <xdr:nvCxnSpPr>
        <xdr:cNvPr id="311" name="直線コネクタ 310">
          <a:extLst>
            <a:ext uri="{FF2B5EF4-FFF2-40B4-BE49-F238E27FC236}">
              <a16:creationId xmlns:a16="http://schemas.microsoft.com/office/drawing/2014/main" id="{6F3A24AB-52CB-4F63-9BD3-A01DB47F653E}"/>
            </a:ext>
          </a:extLst>
        </xdr:cNvPr>
        <xdr:cNvCxnSpPr/>
      </xdr:nvCxnSpPr>
      <xdr:spPr>
        <a:xfrm>
          <a:off x="1130300" y="1342072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146702</xdr:rowOff>
    </xdr:from>
    <xdr:ext cx="405111" cy="259045"/>
    <xdr:sp macro="" textlink="">
      <xdr:nvSpPr>
        <xdr:cNvPr id="312" name="n_1aveValue【福祉施設】&#10;有形固定資産減価償却率">
          <a:extLst>
            <a:ext uri="{FF2B5EF4-FFF2-40B4-BE49-F238E27FC236}">
              <a16:creationId xmlns:a16="http://schemas.microsoft.com/office/drawing/2014/main" id="{494653F5-D921-493E-8B39-9A28B46228AF}"/>
            </a:ext>
          </a:extLst>
        </xdr:cNvPr>
        <xdr:cNvSpPr txBox="1"/>
      </xdr:nvSpPr>
      <xdr:spPr>
        <a:xfrm>
          <a:off x="3582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3" name="n_2aveValue【福祉施設】&#10;有形固定資産減価償却率">
          <a:extLst>
            <a:ext uri="{FF2B5EF4-FFF2-40B4-BE49-F238E27FC236}">
              <a16:creationId xmlns:a16="http://schemas.microsoft.com/office/drawing/2014/main" id="{929013BF-A088-4D3E-92E2-A31258EFCFB5}"/>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314" name="n_3aveValue【福祉施設】&#10;有形固定資産減価償却率">
          <a:extLst>
            <a:ext uri="{FF2B5EF4-FFF2-40B4-BE49-F238E27FC236}">
              <a16:creationId xmlns:a16="http://schemas.microsoft.com/office/drawing/2014/main" id="{267FFDF3-C2BF-4BB1-98E5-7A983989B589}"/>
            </a:ext>
          </a:extLst>
        </xdr:cNvPr>
        <xdr:cNvSpPr txBox="1"/>
      </xdr:nvSpPr>
      <xdr:spPr>
        <a:xfrm>
          <a:off x="1816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5" name="n_4aveValue【福祉施設】&#10;有形固定資産減価償却率">
          <a:extLst>
            <a:ext uri="{FF2B5EF4-FFF2-40B4-BE49-F238E27FC236}">
              <a16:creationId xmlns:a16="http://schemas.microsoft.com/office/drawing/2014/main" id="{6A94667A-FEE9-465E-8760-DA62BF644DF7}"/>
            </a:ext>
          </a:extLst>
        </xdr:cNvPr>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12082</xdr:rowOff>
    </xdr:from>
    <xdr:ext cx="405111" cy="259045"/>
    <xdr:sp macro="" textlink="">
      <xdr:nvSpPr>
        <xdr:cNvPr id="316" name="n_1mainValue【福祉施設】&#10;有形固定資産減価償却率">
          <a:extLst>
            <a:ext uri="{FF2B5EF4-FFF2-40B4-BE49-F238E27FC236}">
              <a16:creationId xmlns:a16="http://schemas.microsoft.com/office/drawing/2014/main" id="{9BF5A30C-E7B6-448F-8F16-9F20AC5B1744}"/>
            </a:ext>
          </a:extLst>
        </xdr:cNvPr>
        <xdr:cNvSpPr txBox="1"/>
      </xdr:nvSpPr>
      <xdr:spPr>
        <a:xfrm>
          <a:off x="35820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103522</xdr:rowOff>
    </xdr:from>
    <xdr:ext cx="405111" cy="259045"/>
    <xdr:sp macro="" textlink="">
      <xdr:nvSpPr>
        <xdr:cNvPr id="317" name="n_2mainValue【福祉施設】&#10;有形固定資産減価償却率">
          <a:extLst>
            <a:ext uri="{FF2B5EF4-FFF2-40B4-BE49-F238E27FC236}">
              <a16:creationId xmlns:a16="http://schemas.microsoft.com/office/drawing/2014/main" id="{5A294E07-F82E-4FF3-9974-1F089A2A2391}"/>
            </a:ext>
          </a:extLst>
        </xdr:cNvPr>
        <xdr:cNvSpPr txBox="1"/>
      </xdr:nvSpPr>
      <xdr:spPr>
        <a:xfrm>
          <a:off x="2705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23513</xdr:rowOff>
    </xdr:from>
    <xdr:ext cx="405111" cy="259045"/>
    <xdr:sp macro="" textlink="">
      <xdr:nvSpPr>
        <xdr:cNvPr id="318" name="n_3mainValue【福祉施設】&#10;有形固定資産減価償却率">
          <a:extLst>
            <a:ext uri="{FF2B5EF4-FFF2-40B4-BE49-F238E27FC236}">
              <a16:creationId xmlns:a16="http://schemas.microsoft.com/office/drawing/2014/main" id="{640F8A44-5A53-4716-8EB2-112107DB58D5}"/>
            </a:ext>
          </a:extLst>
        </xdr:cNvPr>
        <xdr:cNvSpPr txBox="1"/>
      </xdr:nvSpPr>
      <xdr:spPr>
        <a:xfrm>
          <a:off x="1816744" y="1322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114952</xdr:rowOff>
    </xdr:from>
    <xdr:ext cx="405111" cy="259045"/>
    <xdr:sp macro="" textlink="">
      <xdr:nvSpPr>
        <xdr:cNvPr id="319" name="n_4mainValue【福祉施設】&#10;有形固定資産減価償却率">
          <a:extLst>
            <a:ext uri="{FF2B5EF4-FFF2-40B4-BE49-F238E27FC236}">
              <a16:creationId xmlns:a16="http://schemas.microsoft.com/office/drawing/2014/main" id="{1E641CC9-9F5A-4779-B361-70D58D1F01C4}"/>
            </a:ext>
          </a:extLst>
        </xdr:cNvPr>
        <xdr:cNvSpPr txBox="1"/>
      </xdr:nvSpPr>
      <xdr:spPr>
        <a:xfrm>
          <a:off x="9277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213F3BB-3BF3-47B3-98F9-09669D3DCB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B1B2D5F-BCCE-4FE6-894F-A4EADD1BE9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15843A7-07FD-48E1-AB63-917AC48D94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C477F1F-00E5-46E3-94CC-A614F8739C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648DAE8-9643-45A5-B381-4244251461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96E67EC-D75B-4EBD-8D5C-23664F39DB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88BE593-52AF-4833-BEB3-D6E87748DC6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70188F9-255D-4625-81AC-5CAB4174BB9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308F095-30C1-43B8-B805-9C61386140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8B0599D-655C-4C9D-A6F1-4533A489CD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EAAFF662-71B0-448C-8B4E-FF39CB131A6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5A42E52C-533A-42F3-BB50-3200860BD9A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6950901B-3962-4318-A38D-92BCCABC0A8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B0895E59-8DF1-4DE4-ADF8-31D1C78A056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4083E968-307B-4923-9E0D-D2F9BBE0209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F1A1F63D-F01E-4748-87D9-201FD97DFF3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7AA06DBF-9806-47CF-A119-5FA0C672BF4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4E5206C1-7BEF-47B7-BD83-3119CEBFE2E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CC1D1E3F-187B-4CAC-962D-EB377E58082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8EB9C64-1AA6-4BC1-BF9E-396BB11088C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6FA03A1-407F-4EED-B77C-0B90F31CAA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A40FBD3D-5DD5-4AFA-87E0-87ABD2C915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16CF8861-803C-44A5-8040-E4D62752B6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227AA058-68E1-447B-BE31-5282B075993C}"/>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228BE4AE-A0B4-4122-BA04-161788E0CEAE}"/>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C443B008-AC10-45E8-8484-42DD1C85A4AC}"/>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a:extLst>
            <a:ext uri="{FF2B5EF4-FFF2-40B4-BE49-F238E27FC236}">
              <a16:creationId xmlns:a16="http://schemas.microsoft.com/office/drawing/2014/main" id="{93A7199F-B75F-47EF-86C8-59CF41C59251}"/>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a:extLst>
            <a:ext uri="{FF2B5EF4-FFF2-40B4-BE49-F238E27FC236}">
              <a16:creationId xmlns:a16="http://schemas.microsoft.com/office/drawing/2014/main" id="{425F43A4-6D5E-43A3-BC8E-1C3A204FDDD6}"/>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8" name="【福祉施設】&#10;一人当たり面積平均値テキスト">
          <a:extLst>
            <a:ext uri="{FF2B5EF4-FFF2-40B4-BE49-F238E27FC236}">
              <a16:creationId xmlns:a16="http://schemas.microsoft.com/office/drawing/2014/main" id="{914E6A7D-4199-4DEB-A8A1-29A28BB9C4A8}"/>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9" name="フローチャート: 判断 348">
          <a:extLst>
            <a:ext uri="{FF2B5EF4-FFF2-40B4-BE49-F238E27FC236}">
              <a16:creationId xmlns:a16="http://schemas.microsoft.com/office/drawing/2014/main" id="{6023EFF6-7525-47A8-9275-39F27B4BE588}"/>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0" name="フローチャート: 判断 349">
          <a:extLst>
            <a:ext uri="{FF2B5EF4-FFF2-40B4-BE49-F238E27FC236}">
              <a16:creationId xmlns:a16="http://schemas.microsoft.com/office/drawing/2014/main" id="{938D25F4-BC7A-4FAD-91FB-350F6D41556C}"/>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1" name="フローチャート: 判断 350">
          <a:extLst>
            <a:ext uri="{FF2B5EF4-FFF2-40B4-BE49-F238E27FC236}">
              <a16:creationId xmlns:a16="http://schemas.microsoft.com/office/drawing/2014/main" id="{65F0FAA3-CE10-4771-A5CE-07C86ADC357C}"/>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2" name="フローチャート: 判断 351">
          <a:extLst>
            <a:ext uri="{FF2B5EF4-FFF2-40B4-BE49-F238E27FC236}">
              <a16:creationId xmlns:a16="http://schemas.microsoft.com/office/drawing/2014/main" id="{989E2CB7-5F2C-4DA6-ABAA-44FBA84F01B5}"/>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3" name="フローチャート: 判断 352">
          <a:extLst>
            <a:ext uri="{FF2B5EF4-FFF2-40B4-BE49-F238E27FC236}">
              <a16:creationId xmlns:a16="http://schemas.microsoft.com/office/drawing/2014/main" id="{A39D1849-9E77-41A9-8B83-4F3A74A48504}"/>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F07E618-8F2F-4831-87AE-7975FFE0D1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BE7F6B1-2649-4D6C-B88E-9389198EBA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9779C2E-1648-4378-8BCC-E0E302051C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B1D340-4CCA-42A4-8A7C-783268BB6D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E09FEA9-F74B-4012-A658-EC88273B2B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52070</xdr:rowOff>
    </xdr:from>
    <xdr:to>
      <xdr:col>55</xdr:col>
      <xdr:colOff>50800</xdr:colOff>
      <xdr:row>86</xdr:row>
      <xdr:rowOff>153670</xdr:rowOff>
    </xdr:to>
    <xdr:sp macro="" textlink="">
      <xdr:nvSpPr>
        <xdr:cNvPr id="359" name="楕円 358">
          <a:extLst>
            <a:ext uri="{FF2B5EF4-FFF2-40B4-BE49-F238E27FC236}">
              <a16:creationId xmlns:a16="http://schemas.microsoft.com/office/drawing/2014/main" id="{25698BDD-C485-49FB-80C9-19DA10A73782}"/>
            </a:ext>
          </a:extLst>
        </xdr:cNvPr>
        <xdr:cNvSpPr/>
      </xdr:nvSpPr>
      <xdr:spPr>
        <a:xfrm>
          <a:off x="10426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138447</xdr:rowOff>
    </xdr:from>
    <xdr:ext cx="469744" cy="259045"/>
    <xdr:sp macro="" textlink="">
      <xdr:nvSpPr>
        <xdr:cNvPr id="360" name="【福祉施設】&#10;一人当たり面積該当値テキスト">
          <a:extLst>
            <a:ext uri="{FF2B5EF4-FFF2-40B4-BE49-F238E27FC236}">
              <a16:creationId xmlns:a16="http://schemas.microsoft.com/office/drawing/2014/main" id="{B4122CE8-DE42-460C-99EB-DC0D0622C26F}"/>
            </a:ext>
          </a:extLst>
        </xdr:cNvPr>
        <xdr:cNvSpPr txBox="1"/>
      </xdr:nvSpPr>
      <xdr:spPr>
        <a:xfrm>
          <a:off x="10515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52070</xdr:rowOff>
    </xdr:from>
    <xdr:to>
      <xdr:col>50</xdr:col>
      <xdr:colOff>165100</xdr:colOff>
      <xdr:row>86</xdr:row>
      <xdr:rowOff>153670</xdr:rowOff>
    </xdr:to>
    <xdr:sp macro="" textlink="">
      <xdr:nvSpPr>
        <xdr:cNvPr id="361" name="楕円 360">
          <a:extLst>
            <a:ext uri="{FF2B5EF4-FFF2-40B4-BE49-F238E27FC236}">
              <a16:creationId xmlns:a16="http://schemas.microsoft.com/office/drawing/2014/main" id="{8F3A7ACC-2C50-489E-A444-CC7EA8C18D0C}"/>
            </a:ext>
          </a:extLst>
        </xdr:cNvPr>
        <xdr:cNvSpPr/>
      </xdr:nvSpPr>
      <xdr:spPr>
        <a:xfrm>
          <a:off x="9588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102870</xdr:rowOff>
    </xdr:from>
    <xdr:to>
      <xdr:col>55</xdr:col>
      <xdr:colOff>0</xdr:colOff>
      <xdr:row>86</xdr:row>
      <xdr:rowOff>102870</xdr:rowOff>
    </xdr:to>
    <xdr:cxnSp macro="">
      <xdr:nvCxnSpPr>
        <xdr:cNvPr id="362" name="直線コネクタ 361">
          <a:extLst>
            <a:ext uri="{FF2B5EF4-FFF2-40B4-BE49-F238E27FC236}">
              <a16:creationId xmlns:a16="http://schemas.microsoft.com/office/drawing/2014/main" id="{912EA3E3-FC5A-42E2-A99B-09A22528EB68}"/>
            </a:ext>
          </a:extLst>
        </xdr:cNvPr>
        <xdr:cNvCxnSpPr/>
      </xdr:nvCxnSpPr>
      <xdr:spPr>
        <a:xfrm>
          <a:off x="9639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52070</xdr:rowOff>
    </xdr:from>
    <xdr:to>
      <xdr:col>46</xdr:col>
      <xdr:colOff>38100</xdr:colOff>
      <xdr:row>86</xdr:row>
      <xdr:rowOff>153670</xdr:rowOff>
    </xdr:to>
    <xdr:sp macro="" textlink="">
      <xdr:nvSpPr>
        <xdr:cNvPr id="363" name="楕円 362">
          <a:extLst>
            <a:ext uri="{FF2B5EF4-FFF2-40B4-BE49-F238E27FC236}">
              <a16:creationId xmlns:a16="http://schemas.microsoft.com/office/drawing/2014/main" id="{DCA47A6C-FECD-45C3-B3BA-F37ED5166BE5}"/>
            </a:ext>
          </a:extLst>
        </xdr:cNvPr>
        <xdr:cNvSpPr/>
      </xdr:nvSpPr>
      <xdr:spPr>
        <a:xfrm>
          <a:off x="8699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102870</xdr:rowOff>
    </xdr:from>
    <xdr:to>
      <xdr:col>50</xdr:col>
      <xdr:colOff>114300</xdr:colOff>
      <xdr:row>86</xdr:row>
      <xdr:rowOff>102870</xdr:rowOff>
    </xdr:to>
    <xdr:cxnSp macro="">
      <xdr:nvCxnSpPr>
        <xdr:cNvPr id="364" name="直線コネクタ 363">
          <a:extLst>
            <a:ext uri="{FF2B5EF4-FFF2-40B4-BE49-F238E27FC236}">
              <a16:creationId xmlns:a16="http://schemas.microsoft.com/office/drawing/2014/main" id="{22F056F0-D98D-4760-BBF5-F0E5BFFE37CB}"/>
            </a:ext>
          </a:extLst>
        </xdr:cNvPr>
        <xdr:cNvCxnSpPr/>
      </xdr:nvCxnSpPr>
      <xdr:spPr>
        <a:xfrm>
          <a:off x="8750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52070</xdr:rowOff>
    </xdr:from>
    <xdr:to>
      <xdr:col>41</xdr:col>
      <xdr:colOff>101600</xdr:colOff>
      <xdr:row>86</xdr:row>
      <xdr:rowOff>153670</xdr:rowOff>
    </xdr:to>
    <xdr:sp macro="" textlink="">
      <xdr:nvSpPr>
        <xdr:cNvPr id="365" name="楕円 364">
          <a:extLst>
            <a:ext uri="{FF2B5EF4-FFF2-40B4-BE49-F238E27FC236}">
              <a16:creationId xmlns:a16="http://schemas.microsoft.com/office/drawing/2014/main" id="{00C72D4D-8617-4E0E-B660-DC753DA43FBC}"/>
            </a:ext>
          </a:extLst>
        </xdr:cNvPr>
        <xdr:cNvSpPr/>
      </xdr:nvSpPr>
      <xdr:spPr>
        <a:xfrm>
          <a:off x="7810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102870</xdr:rowOff>
    </xdr:from>
    <xdr:to>
      <xdr:col>45</xdr:col>
      <xdr:colOff>177800</xdr:colOff>
      <xdr:row>86</xdr:row>
      <xdr:rowOff>102870</xdr:rowOff>
    </xdr:to>
    <xdr:cxnSp macro="">
      <xdr:nvCxnSpPr>
        <xdr:cNvPr id="366" name="直線コネクタ 365">
          <a:extLst>
            <a:ext uri="{FF2B5EF4-FFF2-40B4-BE49-F238E27FC236}">
              <a16:creationId xmlns:a16="http://schemas.microsoft.com/office/drawing/2014/main" id="{BDA34746-125C-4855-9518-1F39235D0519}"/>
            </a:ext>
          </a:extLst>
        </xdr:cNvPr>
        <xdr:cNvCxnSpPr/>
      </xdr:nvCxnSpPr>
      <xdr:spPr>
        <a:xfrm>
          <a:off x="7861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52070</xdr:rowOff>
    </xdr:from>
    <xdr:to>
      <xdr:col>36</xdr:col>
      <xdr:colOff>165100</xdr:colOff>
      <xdr:row>86</xdr:row>
      <xdr:rowOff>153670</xdr:rowOff>
    </xdr:to>
    <xdr:sp macro="" textlink="">
      <xdr:nvSpPr>
        <xdr:cNvPr id="367" name="楕円 366">
          <a:extLst>
            <a:ext uri="{FF2B5EF4-FFF2-40B4-BE49-F238E27FC236}">
              <a16:creationId xmlns:a16="http://schemas.microsoft.com/office/drawing/2014/main" id="{19262074-0741-48CC-87C4-1B8924AFBE2A}"/>
            </a:ext>
          </a:extLst>
        </xdr:cNvPr>
        <xdr:cNvSpPr/>
      </xdr:nvSpPr>
      <xdr:spPr>
        <a:xfrm>
          <a:off x="6921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102870</xdr:rowOff>
    </xdr:from>
    <xdr:to>
      <xdr:col>41</xdr:col>
      <xdr:colOff>50800</xdr:colOff>
      <xdr:row>86</xdr:row>
      <xdr:rowOff>102870</xdr:rowOff>
    </xdr:to>
    <xdr:cxnSp macro="">
      <xdr:nvCxnSpPr>
        <xdr:cNvPr id="368" name="直線コネクタ 367">
          <a:extLst>
            <a:ext uri="{FF2B5EF4-FFF2-40B4-BE49-F238E27FC236}">
              <a16:creationId xmlns:a16="http://schemas.microsoft.com/office/drawing/2014/main" id="{E7CF0115-3C80-43DC-8B9A-CDA1221E52AC}"/>
            </a:ext>
          </a:extLst>
        </xdr:cNvPr>
        <xdr:cNvCxnSpPr/>
      </xdr:nvCxnSpPr>
      <xdr:spPr>
        <a:xfrm>
          <a:off x="6972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9" name="n_1aveValue【福祉施設】&#10;一人当たり面積">
          <a:extLst>
            <a:ext uri="{FF2B5EF4-FFF2-40B4-BE49-F238E27FC236}">
              <a16:creationId xmlns:a16="http://schemas.microsoft.com/office/drawing/2014/main" id="{0ED16B35-8079-42C2-8887-EAF838B8CA4C}"/>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70" name="n_2aveValue【福祉施設】&#10;一人当たり面積">
          <a:extLst>
            <a:ext uri="{FF2B5EF4-FFF2-40B4-BE49-F238E27FC236}">
              <a16:creationId xmlns:a16="http://schemas.microsoft.com/office/drawing/2014/main" id="{6E3DC419-8C6B-4F4F-B477-6BBE46DF46DB}"/>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71" name="n_3aveValue【福祉施設】&#10;一人当たり面積">
          <a:extLst>
            <a:ext uri="{FF2B5EF4-FFF2-40B4-BE49-F238E27FC236}">
              <a16:creationId xmlns:a16="http://schemas.microsoft.com/office/drawing/2014/main" id="{6C4FFC7B-060A-4F83-8C43-3E2E98D6B5DD}"/>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2" name="n_4aveValue【福祉施設】&#10;一人当たり面積">
          <a:extLst>
            <a:ext uri="{FF2B5EF4-FFF2-40B4-BE49-F238E27FC236}">
              <a16:creationId xmlns:a16="http://schemas.microsoft.com/office/drawing/2014/main" id="{1F2D78D4-4305-4709-B3EF-DFCBC37005BB}"/>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144797</xdr:rowOff>
    </xdr:from>
    <xdr:ext cx="469744" cy="259045"/>
    <xdr:sp macro="" textlink="">
      <xdr:nvSpPr>
        <xdr:cNvPr id="373" name="n_1mainValue【福祉施設】&#10;一人当たり面積">
          <a:extLst>
            <a:ext uri="{FF2B5EF4-FFF2-40B4-BE49-F238E27FC236}">
              <a16:creationId xmlns:a16="http://schemas.microsoft.com/office/drawing/2014/main" id="{22763852-A19D-4EA0-ADDD-2EC40B67F110}"/>
            </a:ext>
          </a:extLst>
        </xdr:cNvPr>
        <xdr:cNvSpPr txBox="1"/>
      </xdr:nvSpPr>
      <xdr:spPr>
        <a:xfrm>
          <a:off x="9391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144797</xdr:rowOff>
    </xdr:from>
    <xdr:ext cx="469744" cy="259045"/>
    <xdr:sp macro="" textlink="">
      <xdr:nvSpPr>
        <xdr:cNvPr id="374" name="n_2mainValue【福祉施設】&#10;一人当たり面積">
          <a:extLst>
            <a:ext uri="{FF2B5EF4-FFF2-40B4-BE49-F238E27FC236}">
              <a16:creationId xmlns:a16="http://schemas.microsoft.com/office/drawing/2014/main" id="{4DF05F01-0860-423D-B3AD-80754B83FF8C}"/>
            </a:ext>
          </a:extLst>
        </xdr:cNvPr>
        <xdr:cNvSpPr txBox="1"/>
      </xdr:nvSpPr>
      <xdr:spPr>
        <a:xfrm>
          <a:off x="8515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144797</xdr:rowOff>
    </xdr:from>
    <xdr:ext cx="469744" cy="259045"/>
    <xdr:sp macro="" textlink="">
      <xdr:nvSpPr>
        <xdr:cNvPr id="375" name="n_3mainValue【福祉施設】&#10;一人当たり面積">
          <a:extLst>
            <a:ext uri="{FF2B5EF4-FFF2-40B4-BE49-F238E27FC236}">
              <a16:creationId xmlns:a16="http://schemas.microsoft.com/office/drawing/2014/main" id="{55BF07AA-E591-43DE-9872-36361E6065C9}"/>
            </a:ext>
          </a:extLst>
        </xdr:cNvPr>
        <xdr:cNvSpPr txBox="1"/>
      </xdr:nvSpPr>
      <xdr:spPr>
        <a:xfrm>
          <a:off x="7626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144797</xdr:rowOff>
    </xdr:from>
    <xdr:ext cx="469744" cy="259045"/>
    <xdr:sp macro="" textlink="">
      <xdr:nvSpPr>
        <xdr:cNvPr id="376" name="n_4mainValue【福祉施設】&#10;一人当たり面積">
          <a:extLst>
            <a:ext uri="{FF2B5EF4-FFF2-40B4-BE49-F238E27FC236}">
              <a16:creationId xmlns:a16="http://schemas.microsoft.com/office/drawing/2014/main" id="{F8616A0D-5A49-40A4-A1D4-92D72692FD20}"/>
            </a:ext>
          </a:extLst>
        </xdr:cNvPr>
        <xdr:cNvSpPr txBox="1"/>
      </xdr:nvSpPr>
      <xdr:spPr>
        <a:xfrm>
          <a:off x="6737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2A72476-015F-4E70-8C30-7901D01457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799DA4A-279A-4E28-807E-262BCEB9ED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19C828F-0920-4C39-A787-7F8878F329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8072D04-1B89-4B1D-B37A-29E7DCE631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6CE8AE7-B983-492B-A70D-9BC0111D73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338CA31-7C1F-4D5F-A23C-850F3751F4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55D4119-604B-48D9-82A3-F56A4D0EF93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9F0E257-335B-4388-8CEA-53F5FF32B1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98587877-4297-4520-B408-65DCA5CF7EC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AB59B4E-2919-471E-A633-C35C0921175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8F6E91B-B8A9-4A9E-8513-9D91AE09A6C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C845269A-3236-446F-8155-AA75EC713B2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467DE2CE-1947-4369-B5B1-1B074F9BBBC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D49CFA1B-F493-4109-8FA8-F08CCF86A65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579C3CFB-9D52-4924-AAD4-DCB267AF995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2EE6FCAA-E0EC-400F-98F7-FE1C3FF7A9F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B8384FE2-F0F6-46C9-AF0B-9D1E80994B2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C9A2F365-4FDB-4AB3-A2DE-2AFA193FC07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626A4032-91AF-4647-B01A-BC9C6D8FD5F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46B23092-CE0F-4F80-8C02-BCDBA352A3A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466AE989-6591-42E8-8130-80BF4EE3156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3229863-73B2-4079-95C7-39A44329376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C9D35D53-77CC-4484-9C13-0D43C140178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969110F8-5400-4754-B8D8-FAD14CE955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1" name="直線コネクタ 400">
          <a:extLst>
            <a:ext uri="{FF2B5EF4-FFF2-40B4-BE49-F238E27FC236}">
              <a16:creationId xmlns:a16="http://schemas.microsoft.com/office/drawing/2014/main" id="{6EEC443C-F436-41D3-993A-CE5BF423E944}"/>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C0D7F6E0-891D-4EB8-B0C6-46E9D9060284}"/>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3" name="直線コネクタ 402">
          <a:extLst>
            <a:ext uri="{FF2B5EF4-FFF2-40B4-BE49-F238E27FC236}">
              <a16:creationId xmlns:a16="http://schemas.microsoft.com/office/drawing/2014/main" id="{6C86D1A2-F0BA-4CF3-A7BD-8EF09F840C19}"/>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B9283079-127C-402E-87AB-72DC8BB2185F}"/>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5" name="直線コネクタ 404">
          <a:extLst>
            <a:ext uri="{FF2B5EF4-FFF2-40B4-BE49-F238E27FC236}">
              <a16:creationId xmlns:a16="http://schemas.microsoft.com/office/drawing/2014/main" id="{F7240046-7F8B-444D-A688-0999C15B070E}"/>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E0469F57-95AE-4C59-8FA4-A22F6E6274D1}"/>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7" name="フローチャート: 判断 406">
          <a:extLst>
            <a:ext uri="{FF2B5EF4-FFF2-40B4-BE49-F238E27FC236}">
              <a16:creationId xmlns:a16="http://schemas.microsoft.com/office/drawing/2014/main" id="{FDA09E21-E3EA-4F9F-B344-EFC0CC007F19}"/>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8" name="フローチャート: 判断 407">
          <a:extLst>
            <a:ext uri="{FF2B5EF4-FFF2-40B4-BE49-F238E27FC236}">
              <a16:creationId xmlns:a16="http://schemas.microsoft.com/office/drawing/2014/main" id="{2C16F767-2D53-4DCC-9BBC-A1EE3AD21052}"/>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9" name="フローチャート: 判断 408">
          <a:extLst>
            <a:ext uri="{FF2B5EF4-FFF2-40B4-BE49-F238E27FC236}">
              <a16:creationId xmlns:a16="http://schemas.microsoft.com/office/drawing/2014/main" id="{4129C86A-8F87-4151-A099-4CF211E44AB4}"/>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10" name="フローチャート: 判断 409">
          <a:extLst>
            <a:ext uri="{FF2B5EF4-FFF2-40B4-BE49-F238E27FC236}">
              <a16:creationId xmlns:a16="http://schemas.microsoft.com/office/drawing/2014/main" id="{2ED2DF53-BF6F-4B4D-9420-82941158FECA}"/>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11" name="フローチャート: 判断 410">
          <a:extLst>
            <a:ext uri="{FF2B5EF4-FFF2-40B4-BE49-F238E27FC236}">
              <a16:creationId xmlns:a16="http://schemas.microsoft.com/office/drawing/2014/main" id="{C17AFDAD-3C79-4FA6-9384-9772C195D9D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895F06D-F35D-4BD0-841D-A665CB6A4DB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9604564-98F4-43BA-B8AB-C6768B4CEF6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C064BD7-1A86-4983-B3D7-F38C97545B3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1316419-4878-485A-8B75-C8CC5C7AFF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2913862-9BEA-467B-BE5A-611D2C9191A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158750</xdr:rowOff>
    </xdr:from>
    <xdr:to>
      <xdr:col>24</xdr:col>
      <xdr:colOff>114300</xdr:colOff>
      <xdr:row>103</xdr:row>
      <xdr:rowOff>88900</xdr:rowOff>
    </xdr:to>
    <xdr:sp macro="" textlink="">
      <xdr:nvSpPr>
        <xdr:cNvPr id="417" name="楕円 416">
          <a:extLst>
            <a:ext uri="{FF2B5EF4-FFF2-40B4-BE49-F238E27FC236}">
              <a16:creationId xmlns:a16="http://schemas.microsoft.com/office/drawing/2014/main" id="{CD8A9E89-68CA-4771-ADE5-B0E2307F2A89}"/>
            </a:ext>
          </a:extLst>
        </xdr:cNvPr>
        <xdr:cNvSpPr/>
      </xdr:nvSpPr>
      <xdr:spPr>
        <a:xfrm>
          <a:off x="4584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10177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138E2A17-F6B9-4D41-AA21-5CF94FF761F9}"/>
            </a:ext>
          </a:extLst>
        </xdr:cNvPr>
        <xdr:cNvSpPr txBox="1"/>
      </xdr:nvSpPr>
      <xdr:spPr>
        <a:xfrm>
          <a:off x="4673600"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419" name="楕円 418">
          <a:extLst>
            <a:ext uri="{FF2B5EF4-FFF2-40B4-BE49-F238E27FC236}">
              <a16:creationId xmlns:a16="http://schemas.microsoft.com/office/drawing/2014/main" id="{27A65A99-D06A-4E2D-B6D7-3B588A22AE20}"/>
            </a:ext>
          </a:extLst>
        </xdr:cNvPr>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103</xdr:row>
      <xdr:rowOff>38100</xdr:rowOff>
    </xdr:to>
    <xdr:cxnSp macro="">
      <xdr:nvCxnSpPr>
        <xdr:cNvPr id="420" name="直線コネクタ 419">
          <a:extLst>
            <a:ext uri="{FF2B5EF4-FFF2-40B4-BE49-F238E27FC236}">
              <a16:creationId xmlns:a16="http://schemas.microsoft.com/office/drawing/2014/main" id="{1FC9A7EB-68D3-4C21-B179-B630C02784C8}"/>
            </a:ext>
          </a:extLst>
        </xdr:cNvPr>
        <xdr:cNvCxnSpPr/>
      </xdr:nvCxnSpPr>
      <xdr:spPr>
        <a:xfrm>
          <a:off x="3797300" y="176441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53975</xdr:rowOff>
    </xdr:from>
    <xdr:to>
      <xdr:col>15</xdr:col>
      <xdr:colOff>101600</xdr:colOff>
      <xdr:row>102</xdr:row>
      <xdr:rowOff>155575</xdr:rowOff>
    </xdr:to>
    <xdr:sp macro="" textlink="">
      <xdr:nvSpPr>
        <xdr:cNvPr id="421" name="楕円 420">
          <a:extLst>
            <a:ext uri="{FF2B5EF4-FFF2-40B4-BE49-F238E27FC236}">
              <a16:creationId xmlns:a16="http://schemas.microsoft.com/office/drawing/2014/main" id="{67D6BF0A-25CA-4B45-9B7C-EE07C365A9C4}"/>
            </a:ext>
          </a:extLst>
        </xdr:cNvPr>
        <xdr:cNvSpPr/>
      </xdr:nvSpPr>
      <xdr:spPr>
        <a:xfrm>
          <a:off x="2857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104775</xdr:rowOff>
    </xdr:from>
    <xdr:to>
      <xdr:col>19</xdr:col>
      <xdr:colOff>177800</xdr:colOff>
      <xdr:row>102</xdr:row>
      <xdr:rowOff>156211</xdr:rowOff>
    </xdr:to>
    <xdr:cxnSp macro="">
      <xdr:nvCxnSpPr>
        <xdr:cNvPr id="422" name="直線コネクタ 421">
          <a:extLst>
            <a:ext uri="{FF2B5EF4-FFF2-40B4-BE49-F238E27FC236}">
              <a16:creationId xmlns:a16="http://schemas.microsoft.com/office/drawing/2014/main" id="{0FEA9F81-0CF0-4D6F-8D99-DBC969E2EA0A}"/>
            </a:ext>
          </a:extLst>
        </xdr:cNvPr>
        <xdr:cNvCxnSpPr/>
      </xdr:nvCxnSpPr>
      <xdr:spPr>
        <a:xfrm>
          <a:off x="2908300" y="175926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8255</xdr:rowOff>
    </xdr:from>
    <xdr:to>
      <xdr:col>10</xdr:col>
      <xdr:colOff>165100</xdr:colOff>
      <xdr:row>102</xdr:row>
      <xdr:rowOff>109855</xdr:rowOff>
    </xdr:to>
    <xdr:sp macro="" textlink="">
      <xdr:nvSpPr>
        <xdr:cNvPr id="423" name="楕円 422">
          <a:extLst>
            <a:ext uri="{FF2B5EF4-FFF2-40B4-BE49-F238E27FC236}">
              <a16:creationId xmlns:a16="http://schemas.microsoft.com/office/drawing/2014/main" id="{F03B3A18-B5F6-4721-BE37-B9EE6E6D5E37}"/>
            </a:ext>
          </a:extLst>
        </xdr:cNvPr>
        <xdr:cNvSpPr/>
      </xdr:nvSpPr>
      <xdr:spPr>
        <a:xfrm>
          <a:off x="1968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59055</xdr:rowOff>
    </xdr:from>
    <xdr:to>
      <xdr:col>15</xdr:col>
      <xdr:colOff>50800</xdr:colOff>
      <xdr:row>102</xdr:row>
      <xdr:rowOff>104775</xdr:rowOff>
    </xdr:to>
    <xdr:cxnSp macro="">
      <xdr:nvCxnSpPr>
        <xdr:cNvPr id="424" name="直線コネクタ 423">
          <a:extLst>
            <a:ext uri="{FF2B5EF4-FFF2-40B4-BE49-F238E27FC236}">
              <a16:creationId xmlns:a16="http://schemas.microsoft.com/office/drawing/2014/main" id="{96FAB009-6678-4B85-B14F-64C8C53B8406}"/>
            </a:ext>
          </a:extLst>
        </xdr:cNvPr>
        <xdr:cNvCxnSpPr/>
      </xdr:nvCxnSpPr>
      <xdr:spPr>
        <a:xfrm>
          <a:off x="2019300" y="175469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170180</xdr:rowOff>
    </xdr:from>
    <xdr:to>
      <xdr:col>6</xdr:col>
      <xdr:colOff>38100</xdr:colOff>
      <xdr:row>102</xdr:row>
      <xdr:rowOff>100330</xdr:rowOff>
    </xdr:to>
    <xdr:sp macro="" textlink="">
      <xdr:nvSpPr>
        <xdr:cNvPr id="425" name="楕円 424">
          <a:extLst>
            <a:ext uri="{FF2B5EF4-FFF2-40B4-BE49-F238E27FC236}">
              <a16:creationId xmlns:a16="http://schemas.microsoft.com/office/drawing/2014/main" id="{CF9D14AE-9630-49FD-8EC4-8A77DF819EC5}"/>
            </a:ext>
          </a:extLst>
        </xdr:cNvPr>
        <xdr:cNvSpPr/>
      </xdr:nvSpPr>
      <xdr:spPr>
        <a:xfrm>
          <a:off x="1079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49530</xdr:rowOff>
    </xdr:from>
    <xdr:to>
      <xdr:col>10</xdr:col>
      <xdr:colOff>114300</xdr:colOff>
      <xdr:row>102</xdr:row>
      <xdr:rowOff>59055</xdr:rowOff>
    </xdr:to>
    <xdr:cxnSp macro="">
      <xdr:nvCxnSpPr>
        <xdr:cNvPr id="426" name="直線コネクタ 425">
          <a:extLst>
            <a:ext uri="{FF2B5EF4-FFF2-40B4-BE49-F238E27FC236}">
              <a16:creationId xmlns:a16="http://schemas.microsoft.com/office/drawing/2014/main" id="{692D8517-7897-4C06-B759-AFB3266C7B66}"/>
            </a:ext>
          </a:extLst>
        </xdr:cNvPr>
        <xdr:cNvCxnSpPr/>
      </xdr:nvCxnSpPr>
      <xdr:spPr>
        <a:xfrm>
          <a:off x="1130300" y="17537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7" name="n_1aveValue【市民会館】&#10;有形固定資産減価償却率">
          <a:extLst>
            <a:ext uri="{FF2B5EF4-FFF2-40B4-BE49-F238E27FC236}">
              <a16:creationId xmlns:a16="http://schemas.microsoft.com/office/drawing/2014/main" id="{020A2FE8-02C1-46D4-892E-18BEFD5E0A28}"/>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8" name="n_2aveValue【市民会館】&#10;有形固定資産減価償却率">
          <a:extLst>
            <a:ext uri="{FF2B5EF4-FFF2-40B4-BE49-F238E27FC236}">
              <a16:creationId xmlns:a16="http://schemas.microsoft.com/office/drawing/2014/main" id="{9C7546B8-899D-4AA1-BA79-2CC6CD170C63}"/>
            </a:ext>
          </a:extLst>
        </xdr:cNvPr>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9" name="n_3aveValue【市民会館】&#10;有形固定資産減価償却率">
          <a:extLst>
            <a:ext uri="{FF2B5EF4-FFF2-40B4-BE49-F238E27FC236}">
              <a16:creationId xmlns:a16="http://schemas.microsoft.com/office/drawing/2014/main" id="{895A24C9-3334-432D-86F0-E3B319F3B612}"/>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30" name="n_4aveValue【市民会館】&#10;有形固定資産減価償却率">
          <a:extLst>
            <a:ext uri="{FF2B5EF4-FFF2-40B4-BE49-F238E27FC236}">
              <a16:creationId xmlns:a16="http://schemas.microsoft.com/office/drawing/2014/main" id="{3C6C40AF-55AF-4B6A-9D24-0932C5E5F6F7}"/>
            </a:ext>
          </a:extLst>
        </xdr:cNvPr>
        <xdr:cNvSpPr txBox="1"/>
      </xdr:nvSpPr>
      <xdr:spPr>
        <a:xfrm>
          <a:off x="927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431" name="n_1mainValue【市民会館】&#10;有形固定資産減価償却率">
          <a:extLst>
            <a:ext uri="{FF2B5EF4-FFF2-40B4-BE49-F238E27FC236}">
              <a16:creationId xmlns:a16="http://schemas.microsoft.com/office/drawing/2014/main" id="{85BF975A-9C55-42D7-9371-C8BABE0E2564}"/>
            </a:ext>
          </a:extLst>
        </xdr:cNvPr>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652</xdr:rowOff>
    </xdr:from>
    <xdr:ext cx="405111" cy="259045"/>
    <xdr:sp macro="" textlink="">
      <xdr:nvSpPr>
        <xdr:cNvPr id="432" name="n_2mainValue【市民会館】&#10;有形固定資産減価償却率">
          <a:extLst>
            <a:ext uri="{FF2B5EF4-FFF2-40B4-BE49-F238E27FC236}">
              <a16:creationId xmlns:a16="http://schemas.microsoft.com/office/drawing/2014/main" id="{2F96046F-CBD6-48DF-93FE-B9749EA251D4}"/>
            </a:ext>
          </a:extLst>
        </xdr:cNvPr>
        <xdr:cNvSpPr txBox="1"/>
      </xdr:nvSpPr>
      <xdr:spPr>
        <a:xfrm>
          <a:off x="2705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126382</xdr:rowOff>
    </xdr:from>
    <xdr:ext cx="405111" cy="259045"/>
    <xdr:sp macro="" textlink="">
      <xdr:nvSpPr>
        <xdr:cNvPr id="433" name="n_3mainValue【市民会館】&#10;有形固定資産減価償却率">
          <a:extLst>
            <a:ext uri="{FF2B5EF4-FFF2-40B4-BE49-F238E27FC236}">
              <a16:creationId xmlns:a16="http://schemas.microsoft.com/office/drawing/2014/main" id="{BEA6EA24-63D4-4303-BD40-E865DD2735F4}"/>
            </a:ext>
          </a:extLst>
        </xdr:cNvPr>
        <xdr:cNvSpPr txBox="1"/>
      </xdr:nvSpPr>
      <xdr:spPr>
        <a:xfrm>
          <a:off x="18167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116857</xdr:rowOff>
    </xdr:from>
    <xdr:ext cx="405111" cy="259045"/>
    <xdr:sp macro="" textlink="">
      <xdr:nvSpPr>
        <xdr:cNvPr id="434" name="n_4mainValue【市民会館】&#10;有形固定資産減価償却率">
          <a:extLst>
            <a:ext uri="{FF2B5EF4-FFF2-40B4-BE49-F238E27FC236}">
              <a16:creationId xmlns:a16="http://schemas.microsoft.com/office/drawing/2014/main" id="{1EA1FF96-C6C1-4856-B219-0EF495E954F9}"/>
            </a:ext>
          </a:extLst>
        </xdr:cNvPr>
        <xdr:cNvSpPr txBox="1"/>
      </xdr:nvSpPr>
      <xdr:spPr>
        <a:xfrm>
          <a:off x="927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9A3B8247-09CE-4A62-B698-6876918091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EDA42175-F334-4AAB-835D-06B26B49A6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13BCD8D-B695-49E3-8F4E-D64D449E5B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444ABA13-6F93-44F7-984B-424B9384DE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A55D432-7077-4570-AFED-D485CCCE13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DF797359-1C15-4F21-A8AA-40CAF917F3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E71382D8-415D-4DE0-A704-D771C2D7CF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55C33A8-6F71-46B2-8A83-0BDDDC952A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49173E0E-9B8C-4600-B364-3CB58D45AF6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669911C2-4D10-4166-A25E-D2250EA8552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13ADA9DE-6EF2-4D82-A498-A09D3250A59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3F4D5613-4C79-4FCF-ABB6-70B7C549E22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C09F96B5-0804-4836-89CF-FD3C27BAED7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3C5A144D-B1DF-4451-B962-C1E734FE7D9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7E0E489C-3679-4037-AB4D-5E6E34AB1E8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8806C50-D699-4DE4-AFB9-065092B5317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9F3A3439-E524-401E-B19A-708EE4DB8F8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966D9D73-DEB3-4DAE-BBDB-E0B6F5942F1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CCBD505C-16A7-48D9-A87C-419B6714474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97581D64-1FFC-4FBE-A0E7-9733E2BB1DA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8F9B1DAB-5105-4258-94F2-0B1D17530C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ED264ED7-4C11-48E9-9932-5F1843F2B75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8C636274-C72B-4AAC-B594-535C4D6A6AF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8" name="直線コネクタ 457">
          <a:extLst>
            <a:ext uri="{FF2B5EF4-FFF2-40B4-BE49-F238E27FC236}">
              <a16:creationId xmlns:a16="http://schemas.microsoft.com/office/drawing/2014/main" id="{4811BE6F-E3C5-4D5E-9999-B74EE8AB138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9" name="【市民会館】&#10;一人当たり面積最小値テキスト">
          <a:extLst>
            <a:ext uri="{FF2B5EF4-FFF2-40B4-BE49-F238E27FC236}">
              <a16:creationId xmlns:a16="http://schemas.microsoft.com/office/drawing/2014/main" id="{55876728-9FC4-4611-BE8E-E83EC25EC7CB}"/>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0" name="直線コネクタ 459">
          <a:extLst>
            <a:ext uri="{FF2B5EF4-FFF2-40B4-BE49-F238E27FC236}">
              <a16:creationId xmlns:a16="http://schemas.microsoft.com/office/drawing/2014/main" id="{E891DB5F-D338-43C0-B0E7-26927A2F1A66}"/>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1" name="【市民会館】&#10;一人当たり面積最大値テキスト">
          <a:extLst>
            <a:ext uri="{FF2B5EF4-FFF2-40B4-BE49-F238E27FC236}">
              <a16:creationId xmlns:a16="http://schemas.microsoft.com/office/drawing/2014/main" id="{E524BE88-13B8-43CB-930B-4A6816AEC0D9}"/>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2" name="直線コネクタ 461">
          <a:extLst>
            <a:ext uri="{FF2B5EF4-FFF2-40B4-BE49-F238E27FC236}">
              <a16:creationId xmlns:a16="http://schemas.microsoft.com/office/drawing/2014/main" id="{6F341F9F-B3D1-4C12-9C58-F0991510F78B}"/>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3" name="【市民会館】&#10;一人当たり面積平均値テキスト">
          <a:extLst>
            <a:ext uri="{FF2B5EF4-FFF2-40B4-BE49-F238E27FC236}">
              <a16:creationId xmlns:a16="http://schemas.microsoft.com/office/drawing/2014/main" id="{3F562312-5121-4A70-BE31-FAD8BD6448DF}"/>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4" name="フローチャート: 判断 463">
          <a:extLst>
            <a:ext uri="{FF2B5EF4-FFF2-40B4-BE49-F238E27FC236}">
              <a16:creationId xmlns:a16="http://schemas.microsoft.com/office/drawing/2014/main" id="{E77AEACC-73BD-4CDE-9414-05ADD7CB121D}"/>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5" name="フローチャート: 判断 464">
          <a:extLst>
            <a:ext uri="{FF2B5EF4-FFF2-40B4-BE49-F238E27FC236}">
              <a16:creationId xmlns:a16="http://schemas.microsoft.com/office/drawing/2014/main" id="{197304F8-AFC5-4E44-94CC-4021EEF07B61}"/>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6" name="フローチャート: 判断 465">
          <a:extLst>
            <a:ext uri="{FF2B5EF4-FFF2-40B4-BE49-F238E27FC236}">
              <a16:creationId xmlns:a16="http://schemas.microsoft.com/office/drawing/2014/main" id="{A40C221B-4FB0-430E-A528-7C1975BB7297}"/>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7" name="フローチャート: 判断 466">
          <a:extLst>
            <a:ext uri="{FF2B5EF4-FFF2-40B4-BE49-F238E27FC236}">
              <a16:creationId xmlns:a16="http://schemas.microsoft.com/office/drawing/2014/main" id="{C2DBBA75-B6A1-4A2F-AAFD-354320912B5D}"/>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9A52DC0B-364A-46FA-8130-1757A937A737}"/>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5297A65-B400-4A05-9A08-5961053482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56086D5-FB7A-416E-8530-06757BBA3F4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A0D33BE-E449-4A06-82FD-D8F55BFAB1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4047415-38CD-4F60-8D6E-711E17145D2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11E2D6-D474-44F1-8E03-4ED37663174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74" name="楕円 473">
          <a:extLst>
            <a:ext uri="{FF2B5EF4-FFF2-40B4-BE49-F238E27FC236}">
              <a16:creationId xmlns:a16="http://schemas.microsoft.com/office/drawing/2014/main" id="{6EEF1E16-6EDE-4612-91A8-7E40E0CEEBA7}"/>
            </a:ext>
          </a:extLst>
        </xdr:cNvPr>
        <xdr:cNvSpPr/>
      </xdr:nvSpPr>
      <xdr:spPr>
        <a:xfrm>
          <a:off x="10426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67327</xdr:rowOff>
    </xdr:from>
    <xdr:ext cx="469744" cy="259045"/>
    <xdr:sp macro="" textlink="">
      <xdr:nvSpPr>
        <xdr:cNvPr id="475" name="【市民会館】&#10;一人当たり面積該当値テキスト">
          <a:extLst>
            <a:ext uri="{FF2B5EF4-FFF2-40B4-BE49-F238E27FC236}">
              <a16:creationId xmlns:a16="http://schemas.microsoft.com/office/drawing/2014/main" id="{1C60E1D9-68B0-476F-8B1E-DFCA0896B18A}"/>
            </a:ext>
          </a:extLst>
        </xdr:cNvPr>
        <xdr:cNvSpPr txBox="1"/>
      </xdr:nvSpPr>
      <xdr:spPr>
        <a:xfrm>
          <a:off x="10515600"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40639</xdr:rowOff>
    </xdr:from>
    <xdr:to>
      <xdr:col>50</xdr:col>
      <xdr:colOff>165100</xdr:colOff>
      <xdr:row>105</xdr:row>
      <xdr:rowOff>142239</xdr:rowOff>
    </xdr:to>
    <xdr:sp macro="" textlink="">
      <xdr:nvSpPr>
        <xdr:cNvPr id="476" name="楕円 475">
          <a:extLst>
            <a:ext uri="{FF2B5EF4-FFF2-40B4-BE49-F238E27FC236}">
              <a16:creationId xmlns:a16="http://schemas.microsoft.com/office/drawing/2014/main" id="{6DA33ECE-7541-4C78-BDFB-D96B73F16E43}"/>
            </a:ext>
          </a:extLst>
        </xdr:cNvPr>
        <xdr:cNvSpPr/>
      </xdr:nvSpPr>
      <xdr:spPr>
        <a:xfrm>
          <a:off x="9588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91439</xdr:rowOff>
    </xdr:from>
    <xdr:to>
      <xdr:col>55</xdr:col>
      <xdr:colOff>0</xdr:colOff>
      <xdr:row>105</xdr:row>
      <xdr:rowOff>95250</xdr:rowOff>
    </xdr:to>
    <xdr:cxnSp macro="">
      <xdr:nvCxnSpPr>
        <xdr:cNvPr id="477" name="直線コネクタ 476">
          <a:extLst>
            <a:ext uri="{FF2B5EF4-FFF2-40B4-BE49-F238E27FC236}">
              <a16:creationId xmlns:a16="http://schemas.microsoft.com/office/drawing/2014/main" id="{126293C5-6DEA-4162-9C21-392A3D0C5EB2}"/>
            </a:ext>
          </a:extLst>
        </xdr:cNvPr>
        <xdr:cNvCxnSpPr/>
      </xdr:nvCxnSpPr>
      <xdr:spPr>
        <a:xfrm>
          <a:off x="9639300" y="18093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40639</xdr:rowOff>
    </xdr:from>
    <xdr:to>
      <xdr:col>46</xdr:col>
      <xdr:colOff>38100</xdr:colOff>
      <xdr:row>105</xdr:row>
      <xdr:rowOff>142239</xdr:rowOff>
    </xdr:to>
    <xdr:sp macro="" textlink="">
      <xdr:nvSpPr>
        <xdr:cNvPr id="478" name="楕円 477">
          <a:extLst>
            <a:ext uri="{FF2B5EF4-FFF2-40B4-BE49-F238E27FC236}">
              <a16:creationId xmlns:a16="http://schemas.microsoft.com/office/drawing/2014/main" id="{1D425AFB-D5DA-4739-AF46-E1E44B1643F2}"/>
            </a:ext>
          </a:extLst>
        </xdr:cNvPr>
        <xdr:cNvSpPr/>
      </xdr:nvSpPr>
      <xdr:spPr>
        <a:xfrm>
          <a:off x="8699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91439</xdr:rowOff>
    </xdr:from>
    <xdr:to>
      <xdr:col>50</xdr:col>
      <xdr:colOff>114300</xdr:colOff>
      <xdr:row>105</xdr:row>
      <xdr:rowOff>91439</xdr:rowOff>
    </xdr:to>
    <xdr:cxnSp macro="">
      <xdr:nvCxnSpPr>
        <xdr:cNvPr id="479" name="直線コネクタ 478">
          <a:extLst>
            <a:ext uri="{FF2B5EF4-FFF2-40B4-BE49-F238E27FC236}">
              <a16:creationId xmlns:a16="http://schemas.microsoft.com/office/drawing/2014/main" id="{64FB387B-3094-4B54-A4B7-393E15EE491B}"/>
            </a:ext>
          </a:extLst>
        </xdr:cNvPr>
        <xdr:cNvCxnSpPr/>
      </xdr:nvCxnSpPr>
      <xdr:spPr>
        <a:xfrm>
          <a:off x="8750300" y="18093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44450</xdr:rowOff>
    </xdr:from>
    <xdr:to>
      <xdr:col>41</xdr:col>
      <xdr:colOff>101600</xdr:colOff>
      <xdr:row>105</xdr:row>
      <xdr:rowOff>146050</xdr:rowOff>
    </xdr:to>
    <xdr:sp macro="" textlink="">
      <xdr:nvSpPr>
        <xdr:cNvPr id="480" name="楕円 479">
          <a:extLst>
            <a:ext uri="{FF2B5EF4-FFF2-40B4-BE49-F238E27FC236}">
              <a16:creationId xmlns:a16="http://schemas.microsoft.com/office/drawing/2014/main" id="{7D639869-A51B-4691-A9AC-AF80D53D9CA5}"/>
            </a:ext>
          </a:extLst>
        </xdr:cNvPr>
        <xdr:cNvSpPr/>
      </xdr:nvSpPr>
      <xdr:spPr>
        <a:xfrm>
          <a:off x="781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91439</xdr:rowOff>
    </xdr:from>
    <xdr:to>
      <xdr:col>45</xdr:col>
      <xdr:colOff>177800</xdr:colOff>
      <xdr:row>105</xdr:row>
      <xdr:rowOff>95250</xdr:rowOff>
    </xdr:to>
    <xdr:cxnSp macro="">
      <xdr:nvCxnSpPr>
        <xdr:cNvPr id="481" name="直線コネクタ 480">
          <a:extLst>
            <a:ext uri="{FF2B5EF4-FFF2-40B4-BE49-F238E27FC236}">
              <a16:creationId xmlns:a16="http://schemas.microsoft.com/office/drawing/2014/main" id="{83FFD30E-1D2C-42C6-B97F-575B49B69E28}"/>
            </a:ext>
          </a:extLst>
        </xdr:cNvPr>
        <xdr:cNvCxnSpPr/>
      </xdr:nvCxnSpPr>
      <xdr:spPr>
        <a:xfrm flipV="1">
          <a:off x="7861300" y="1809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82" name="楕円 481">
          <a:extLst>
            <a:ext uri="{FF2B5EF4-FFF2-40B4-BE49-F238E27FC236}">
              <a16:creationId xmlns:a16="http://schemas.microsoft.com/office/drawing/2014/main" id="{613245FC-6EC3-4429-B902-05161D50B9DA}"/>
            </a:ext>
          </a:extLst>
        </xdr:cNvPr>
        <xdr:cNvSpPr/>
      </xdr:nvSpPr>
      <xdr:spPr>
        <a:xfrm>
          <a:off x="6921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95250</xdr:rowOff>
    </xdr:from>
    <xdr:to>
      <xdr:col>41</xdr:col>
      <xdr:colOff>50800</xdr:colOff>
      <xdr:row>105</xdr:row>
      <xdr:rowOff>95250</xdr:rowOff>
    </xdr:to>
    <xdr:cxnSp macro="">
      <xdr:nvCxnSpPr>
        <xdr:cNvPr id="483" name="直線コネクタ 482">
          <a:extLst>
            <a:ext uri="{FF2B5EF4-FFF2-40B4-BE49-F238E27FC236}">
              <a16:creationId xmlns:a16="http://schemas.microsoft.com/office/drawing/2014/main" id="{E14C6B01-7DCA-4269-BF4D-8D07D5594B8A}"/>
            </a:ext>
          </a:extLst>
        </xdr:cNvPr>
        <xdr:cNvCxnSpPr/>
      </xdr:nvCxnSpPr>
      <xdr:spPr>
        <a:xfrm>
          <a:off x="6972300" y="1809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4" name="n_1aveValue【市民会館】&#10;一人当たり面積">
          <a:extLst>
            <a:ext uri="{FF2B5EF4-FFF2-40B4-BE49-F238E27FC236}">
              <a16:creationId xmlns:a16="http://schemas.microsoft.com/office/drawing/2014/main" id="{230142E2-FA73-4D24-A80F-61EAAE25CC5C}"/>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5" name="n_2aveValue【市民会館】&#10;一人当たり面積">
          <a:extLst>
            <a:ext uri="{FF2B5EF4-FFF2-40B4-BE49-F238E27FC236}">
              <a16:creationId xmlns:a16="http://schemas.microsoft.com/office/drawing/2014/main" id="{CA5A632F-744A-4595-88AB-0A94A4C94A12}"/>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6" name="n_3aveValue【市民会館】&#10;一人当たり面積">
          <a:extLst>
            <a:ext uri="{FF2B5EF4-FFF2-40B4-BE49-F238E27FC236}">
              <a16:creationId xmlns:a16="http://schemas.microsoft.com/office/drawing/2014/main" id="{AA234CA2-A9D1-4F7B-8A59-162212652162}"/>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7" name="n_4aveValue【市民会館】&#10;一人当たり面積">
          <a:extLst>
            <a:ext uri="{FF2B5EF4-FFF2-40B4-BE49-F238E27FC236}">
              <a16:creationId xmlns:a16="http://schemas.microsoft.com/office/drawing/2014/main" id="{A6C1E7C3-E1B2-4DA3-8C79-29319B38CD3A}"/>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158766</xdr:rowOff>
    </xdr:from>
    <xdr:ext cx="469744" cy="259045"/>
    <xdr:sp macro="" textlink="">
      <xdr:nvSpPr>
        <xdr:cNvPr id="488" name="n_1mainValue【市民会館】&#10;一人当たり面積">
          <a:extLst>
            <a:ext uri="{FF2B5EF4-FFF2-40B4-BE49-F238E27FC236}">
              <a16:creationId xmlns:a16="http://schemas.microsoft.com/office/drawing/2014/main" id="{1AD84F67-BE0A-4FC1-871D-5ADE53C1A7F3}"/>
            </a:ext>
          </a:extLst>
        </xdr:cNvPr>
        <xdr:cNvSpPr txBox="1"/>
      </xdr:nvSpPr>
      <xdr:spPr>
        <a:xfrm>
          <a:off x="93917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158766</xdr:rowOff>
    </xdr:from>
    <xdr:ext cx="469744" cy="259045"/>
    <xdr:sp macro="" textlink="">
      <xdr:nvSpPr>
        <xdr:cNvPr id="489" name="n_2mainValue【市民会館】&#10;一人当たり面積">
          <a:extLst>
            <a:ext uri="{FF2B5EF4-FFF2-40B4-BE49-F238E27FC236}">
              <a16:creationId xmlns:a16="http://schemas.microsoft.com/office/drawing/2014/main" id="{5B9B729B-8719-45E5-82E3-5A1F96F0F700}"/>
            </a:ext>
          </a:extLst>
        </xdr:cNvPr>
        <xdr:cNvSpPr txBox="1"/>
      </xdr:nvSpPr>
      <xdr:spPr>
        <a:xfrm>
          <a:off x="8515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90" name="n_3mainValue【市民会館】&#10;一人当たり面積">
          <a:extLst>
            <a:ext uri="{FF2B5EF4-FFF2-40B4-BE49-F238E27FC236}">
              <a16:creationId xmlns:a16="http://schemas.microsoft.com/office/drawing/2014/main" id="{F82BD44F-0B98-43C9-B3E3-FD3F94899364}"/>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91" name="n_4mainValue【市民会館】&#10;一人当たり面積">
          <a:extLst>
            <a:ext uri="{FF2B5EF4-FFF2-40B4-BE49-F238E27FC236}">
              <a16:creationId xmlns:a16="http://schemas.microsoft.com/office/drawing/2014/main" id="{A120DCE9-F4AF-4C81-82C7-908DA5E46367}"/>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8C6F56E2-6E81-472E-AE2F-4310E217C0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61D1136B-6C8D-41D8-A95D-FEB11E57D6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CDFA1925-2CBC-4626-8873-D807696694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27479BC-D256-44D3-897F-89F60EFEE1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75AD796-FB89-45C2-924F-18FA759875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90C38200-6933-490E-8A30-B127935CB9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C7943905-5C32-4CA1-A1B5-7491ED18AD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A93E9DB8-305C-4792-A11F-05583B2525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FC8E988F-9F35-432B-A0EE-233DCC7BC9F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74BD4471-C8D0-4C56-BE33-D99398FFAE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76C3CB43-A5D5-4F55-A7F6-1D85CA9FAB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BC3A1959-7866-4E3E-9DA7-4DB17E095F8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F32146C9-E72E-4055-9D90-13FD8AF6C1C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34D07492-C773-4B13-930B-0CDC1EB976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90A9CD15-1740-4DD0-AD49-DC2F5E122BF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461B78C2-5A94-450C-917C-19004470C77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855E0A6E-D846-43A2-A0D9-03D88A18301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3783C84A-892A-46FE-B484-E3A431A3F6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3FB04A4F-C931-4AAF-8088-645D3127B1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F4E46552-C829-4293-B80E-013A05BE3D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A694942F-111D-4F9E-8E52-AFAD0484E6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CECB685A-CF63-443F-8E1E-CA7788D3DFA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838CAFD-5A0C-42B6-9122-7C3AB27D8D6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8F63564C-3ACA-4629-A15B-D926AD2961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13DCDFB2-F7C5-41AB-AA2B-ABFE914679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7" name="直線コネクタ 516">
          <a:extLst>
            <a:ext uri="{FF2B5EF4-FFF2-40B4-BE49-F238E27FC236}">
              <a16:creationId xmlns:a16="http://schemas.microsoft.com/office/drawing/2014/main" id="{333BD115-92D2-4171-9BD4-77449116E561}"/>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43AE3965-0CB2-47D0-952D-FF480CD8A174}"/>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9" name="直線コネクタ 518">
          <a:extLst>
            <a:ext uri="{FF2B5EF4-FFF2-40B4-BE49-F238E27FC236}">
              <a16:creationId xmlns:a16="http://schemas.microsoft.com/office/drawing/2014/main" id="{DD731288-EF54-4FA3-8BD5-D01D12CAAEC7}"/>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8FFEFC5E-8F4E-46DC-B700-D66A74C85CD8}"/>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1" name="直線コネクタ 520">
          <a:extLst>
            <a:ext uri="{FF2B5EF4-FFF2-40B4-BE49-F238E27FC236}">
              <a16:creationId xmlns:a16="http://schemas.microsoft.com/office/drawing/2014/main" id="{59EFF7B6-7AB1-4E00-BC06-2CCCD81482BE}"/>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D9BAE670-C9F4-4388-B40A-9AE3F151356C}"/>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3" name="フローチャート: 判断 522">
          <a:extLst>
            <a:ext uri="{FF2B5EF4-FFF2-40B4-BE49-F238E27FC236}">
              <a16:creationId xmlns:a16="http://schemas.microsoft.com/office/drawing/2014/main" id="{F7749422-3160-406B-BCDB-BA41BE2CF74E}"/>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4" name="フローチャート: 判断 523">
          <a:extLst>
            <a:ext uri="{FF2B5EF4-FFF2-40B4-BE49-F238E27FC236}">
              <a16:creationId xmlns:a16="http://schemas.microsoft.com/office/drawing/2014/main" id="{AE3F1557-ACFB-4591-B0D8-3048A48C1AA5}"/>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5" name="フローチャート: 判断 524">
          <a:extLst>
            <a:ext uri="{FF2B5EF4-FFF2-40B4-BE49-F238E27FC236}">
              <a16:creationId xmlns:a16="http://schemas.microsoft.com/office/drawing/2014/main" id="{16D7B0D2-288E-4854-BC68-784686102A63}"/>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6" name="フローチャート: 判断 525">
          <a:extLst>
            <a:ext uri="{FF2B5EF4-FFF2-40B4-BE49-F238E27FC236}">
              <a16:creationId xmlns:a16="http://schemas.microsoft.com/office/drawing/2014/main" id="{6A71D9A8-8BE1-48FA-B693-35DCA2CFC158}"/>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7" name="フローチャート: 判断 526">
          <a:extLst>
            <a:ext uri="{FF2B5EF4-FFF2-40B4-BE49-F238E27FC236}">
              <a16:creationId xmlns:a16="http://schemas.microsoft.com/office/drawing/2014/main" id="{45971E3D-9020-4792-B91C-EEA356D539B3}"/>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4DC282B-60ED-4F51-ACE4-382A16F7F0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9D511C0-6ACB-44F0-A61B-BAB77C9D4E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5BD97EC-7E10-46CC-BBA2-595C5D773C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1BEB347-0BDF-4E3C-A382-9EA879A479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4366E81-B8C2-4CAA-A250-D97D6B996D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533" name="楕円 532">
          <a:extLst>
            <a:ext uri="{FF2B5EF4-FFF2-40B4-BE49-F238E27FC236}">
              <a16:creationId xmlns:a16="http://schemas.microsoft.com/office/drawing/2014/main" id="{DCB741AC-12CC-45D3-89FA-C8BBC9F432F9}"/>
            </a:ext>
          </a:extLst>
        </xdr:cNvPr>
        <xdr:cNvSpPr/>
      </xdr:nvSpPr>
      <xdr:spPr>
        <a:xfrm>
          <a:off x="16268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6CF84A1B-393C-450F-8176-96051D90C76A}"/>
            </a:ext>
          </a:extLst>
        </xdr:cNvPr>
        <xdr:cNvSpPr txBox="1"/>
      </xdr:nvSpPr>
      <xdr:spPr>
        <a:xfrm>
          <a:off x="16357600" y="630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535" name="楕円 534">
          <a:extLst>
            <a:ext uri="{FF2B5EF4-FFF2-40B4-BE49-F238E27FC236}">
              <a16:creationId xmlns:a16="http://schemas.microsoft.com/office/drawing/2014/main" id="{F12868B6-3BDD-4912-88FE-C7A3D13D2E93}"/>
            </a:ext>
          </a:extLst>
        </xdr:cNvPr>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123553</xdr:rowOff>
    </xdr:from>
    <xdr:to>
      <xdr:col>85</xdr:col>
      <xdr:colOff>127000</xdr:colOff>
      <xdr:row>37</xdr:row>
      <xdr:rowOff>162741</xdr:rowOff>
    </xdr:to>
    <xdr:cxnSp macro="">
      <xdr:nvCxnSpPr>
        <xdr:cNvPr id="536" name="直線コネクタ 535">
          <a:extLst>
            <a:ext uri="{FF2B5EF4-FFF2-40B4-BE49-F238E27FC236}">
              <a16:creationId xmlns:a16="http://schemas.microsoft.com/office/drawing/2014/main" id="{646717EE-8564-40BB-861F-26B21516EA90}"/>
            </a:ext>
          </a:extLst>
        </xdr:cNvPr>
        <xdr:cNvCxnSpPr/>
      </xdr:nvCxnSpPr>
      <xdr:spPr>
        <a:xfrm>
          <a:off x="15481300" y="646720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27033</xdr:rowOff>
    </xdr:from>
    <xdr:to>
      <xdr:col>76</xdr:col>
      <xdr:colOff>165100</xdr:colOff>
      <xdr:row>37</xdr:row>
      <xdr:rowOff>128633</xdr:rowOff>
    </xdr:to>
    <xdr:sp macro="" textlink="">
      <xdr:nvSpPr>
        <xdr:cNvPr id="537" name="楕円 536">
          <a:extLst>
            <a:ext uri="{FF2B5EF4-FFF2-40B4-BE49-F238E27FC236}">
              <a16:creationId xmlns:a16="http://schemas.microsoft.com/office/drawing/2014/main" id="{348935FE-5D38-4652-8491-97141C8405FD}"/>
            </a:ext>
          </a:extLst>
        </xdr:cNvPr>
        <xdr:cNvSpPr/>
      </xdr:nvSpPr>
      <xdr:spPr>
        <a:xfrm>
          <a:off x="14541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77833</xdr:rowOff>
    </xdr:from>
    <xdr:to>
      <xdr:col>81</xdr:col>
      <xdr:colOff>50800</xdr:colOff>
      <xdr:row>37</xdr:row>
      <xdr:rowOff>123553</xdr:rowOff>
    </xdr:to>
    <xdr:cxnSp macro="">
      <xdr:nvCxnSpPr>
        <xdr:cNvPr id="538" name="直線コネクタ 537">
          <a:extLst>
            <a:ext uri="{FF2B5EF4-FFF2-40B4-BE49-F238E27FC236}">
              <a16:creationId xmlns:a16="http://schemas.microsoft.com/office/drawing/2014/main" id="{90399607-5458-4AAC-B93A-FA2BA1431E14}"/>
            </a:ext>
          </a:extLst>
        </xdr:cNvPr>
        <xdr:cNvCxnSpPr/>
      </xdr:nvCxnSpPr>
      <xdr:spPr>
        <a:xfrm>
          <a:off x="14592300" y="64214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156028</xdr:rowOff>
    </xdr:from>
    <xdr:to>
      <xdr:col>72</xdr:col>
      <xdr:colOff>38100</xdr:colOff>
      <xdr:row>37</xdr:row>
      <xdr:rowOff>86178</xdr:rowOff>
    </xdr:to>
    <xdr:sp macro="" textlink="">
      <xdr:nvSpPr>
        <xdr:cNvPr id="539" name="楕円 538">
          <a:extLst>
            <a:ext uri="{FF2B5EF4-FFF2-40B4-BE49-F238E27FC236}">
              <a16:creationId xmlns:a16="http://schemas.microsoft.com/office/drawing/2014/main" id="{4DB93BAE-3BF7-4153-BBFE-A33056902FFC}"/>
            </a:ext>
          </a:extLst>
        </xdr:cNvPr>
        <xdr:cNvSpPr/>
      </xdr:nvSpPr>
      <xdr:spPr>
        <a:xfrm>
          <a:off x="13652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35378</xdr:rowOff>
    </xdr:from>
    <xdr:to>
      <xdr:col>76</xdr:col>
      <xdr:colOff>114300</xdr:colOff>
      <xdr:row>37</xdr:row>
      <xdr:rowOff>77833</xdr:rowOff>
    </xdr:to>
    <xdr:cxnSp macro="">
      <xdr:nvCxnSpPr>
        <xdr:cNvPr id="540" name="直線コネクタ 539">
          <a:extLst>
            <a:ext uri="{FF2B5EF4-FFF2-40B4-BE49-F238E27FC236}">
              <a16:creationId xmlns:a16="http://schemas.microsoft.com/office/drawing/2014/main" id="{548380F5-D236-433C-A4AD-A690D5A25E5C}"/>
            </a:ext>
          </a:extLst>
        </xdr:cNvPr>
        <xdr:cNvCxnSpPr/>
      </xdr:nvCxnSpPr>
      <xdr:spPr>
        <a:xfrm>
          <a:off x="13703300" y="63790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108676</xdr:rowOff>
    </xdr:from>
    <xdr:to>
      <xdr:col>67</xdr:col>
      <xdr:colOff>101600</xdr:colOff>
      <xdr:row>37</xdr:row>
      <xdr:rowOff>38826</xdr:rowOff>
    </xdr:to>
    <xdr:sp macro="" textlink="">
      <xdr:nvSpPr>
        <xdr:cNvPr id="541" name="楕円 540">
          <a:extLst>
            <a:ext uri="{FF2B5EF4-FFF2-40B4-BE49-F238E27FC236}">
              <a16:creationId xmlns:a16="http://schemas.microsoft.com/office/drawing/2014/main" id="{9091FD86-BE8F-47A7-B04E-E5DCC6BFD092}"/>
            </a:ext>
          </a:extLst>
        </xdr:cNvPr>
        <xdr:cNvSpPr/>
      </xdr:nvSpPr>
      <xdr:spPr>
        <a:xfrm>
          <a:off x="12763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159476</xdr:rowOff>
    </xdr:from>
    <xdr:to>
      <xdr:col>71</xdr:col>
      <xdr:colOff>177800</xdr:colOff>
      <xdr:row>37</xdr:row>
      <xdr:rowOff>35378</xdr:rowOff>
    </xdr:to>
    <xdr:cxnSp macro="">
      <xdr:nvCxnSpPr>
        <xdr:cNvPr id="542" name="直線コネクタ 541">
          <a:extLst>
            <a:ext uri="{FF2B5EF4-FFF2-40B4-BE49-F238E27FC236}">
              <a16:creationId xmlns:a16="http://schemas.microsoft.com/office/drawing/2014/main" id="{350C4E48-3913-43E6-A87E-D2B169F10F2A}"/>
            </a:ext>
          </a:extLst>
        </xdr:cNvPr>
        <xdr:cNvCxnSpPr/>
      </xdr:nvCxnSpPr>
      <xdr:spPr>
        <a:xfrm>
          <a:off x="12814300" y="633167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580D8337-9143-47D3-8825-E99C2B631BED}"/>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10E61185-08B4-4F6F-817D-50337100AF4C}"/>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7D8E0F36-D267-4860-A7D6-9F9C80B8C7B9}"/>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B2944F2C-D80E-46D0-A673-A95B4A635E66}"/>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19430</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D1EFC022-F382-4B15-B423-21C37477C1A9}"/>
            </a:ext>
          </a:extLst>
        </xdr:cNvPr>
        <xdr:cNvSpPr txBox="1"/>
      </xdr:nvSpPr>
      <xdr:spPr>
        <a:xfrm>
          <a:off x="1526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145160</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95BCF0E2-FF1B-4EB7-BE67-F7D868978EFF}"/>
            </a:ext>
          </a:extLst>
        </xdr:cNvPr>
        <xdr:cNvSpPr txBox="1"/>
      </xdr:nvSpPr>
      <xdr:spPr>
        <a:xfrm>
          <a:off x="14389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102705</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03ED5E4D-D32F-40DF-B7EA-463856D338D7}"/>
            </a:ext>
          </a:extLst>
        </xdr:cNvPr>
        <xdr:cNvSpPr txBox="1"/>
      </xdr:nvSpPr>
      <xdr:spPr>
        <a:xfrm>
          <a:off x="13500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55353</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657BFEFB-9250-4EE2-891C-406B0EEED5F2}"/>
            </a:ext>
          </a:extLst>
        </xdr:cNvPr>
        <xdr:cNvSpPr txBox="1"/>
      </xdr:nvSpPr>
      <xdr:spPr>
        <a:xfrm>
          <a:off x="12611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C9938E44-36E2-44D4-A702-172A51897A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EF3CE3B4-E406-4BD3-BE9A-11F0518F51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97BD819-0FE0-4502-9145-F842C638FC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AC15655C-1E06-4BF8-ABF4-BA3910642D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966B934-D464-4052-B712-9C28AFA7D26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8979509-63AF-4D44-B0EB-C6914583CD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51320FC8-D480-4DE1-BE1A-7A12D29C9B0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6ECBB972-7606-4424-BF7B-E35976E2EF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3999DC0D-D052-42B8-95CE-4A36C1F30A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B4FA04D3-5CA7-40D0-A2CE-D8E57D3701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4D9B27BA-7324-4B91-96E4-44C08E11A1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40BFA012-0403-4EF9-B6D6-27C90A6B89E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7443437D-4C45-4DB5-B4E5-41E9F126067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6F362B0A-8EA8-4D9E-8ACB-36CC6D20DD6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575704B9-F6DF-4784-85F8-B25E856660B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963B7AF7-13E9-4DE5-A652-1A4A15FD7B9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643F8DD0-CE85-4782-84AC-0D977197BAA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B8EEDA6A-03BB-437A-A4D3-87D7FF54AA4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FF52AEE8-6299-4D5A-98BE-C1E3E1C500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5C8788DB-D6FD-4E75-A791-C2B2BD1C4F7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E72FB608-746A-4A90-9605-6F6EFA6008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F444E18E-AAD5-4DEE-9C63-B4E252F2729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4AB73425-E003-4D4D-A8A1-7449E36919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4" name="直線コネクタ 573">
          <a:extLst>
            <a:ext uri="{FF2B5EF4-FFF2-40B4-BE49-F238E27FC236}">
              <a16:creationId xmlns:a16="http://schemas.microsoft.com/office/drawing/2014/main" id="{173CB4D7-63A4-4637-BBAC-E857AD8DE0DA}"/>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81298B44-4ECB-419E-A395-1707D2FD232E}"/>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6" name="直線コネクタ 575">
          <a:extLst>
            <a:ext uri="{FF2B5EF4-FFF2-40B4-BE49-F238E27FC236}">
              <a16:creationId xmlns:a16="http://schemas.microsoft.com/office/drawing/2014/main" id="{B61B10D3-BE70-4071-82AA-B713DB9BDA45}"/>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A3701F99-C23E-4009-9233-492870157D3D}"/>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8" name="直線コネクタ 577">
          <a:extLst>
            <a:ext uri="{FF2B5EF4-FFF2-40B4-BE49-F238E27FC236}">
              <a16:creationId xmlns:a16="http://schemas.microsoft.com/office/drawing/2014/main" id="{99A64917-3BBB-422F-B57C-B476835C501D}"/>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C2DE03C0-6937-416D-8E8E-0233A002F7EC}"/>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80" name="フローチャート: 判断 579">
          <a:extLst>
            <a:ext uri="{FF2B5EF4-FFF2-40B4-BE49-F238E27FC236}">
              <a16:creationId xmlns:a16="http://schemas.microsoft.com/office/drawing/2014/main" id="{C6CC68C8-397B-4D16-9694-1314562C3F86}"/>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1" name="フローチャート: 判断 580">
          <a:extLst>
            <a:ext uri="{FF2B5EF4-FFF2-40B4-BE49-F238E27FC236}">
              <a16:creationId xmlns:a16="http://schemas.microsoft.com/office/drawing/2014/main" id="{D7BF1010-2464-45BF-9924-99EF0E9E5A14}"/>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2" name="フローチャート: 判断 581">
          <a:extLst>
            <a:ext uri="{FF2B5EF4-FFF2-40B4-BE49-F238E27FC236}">
              <a16:creationId xmlns:a16="http://schemas.microsoft.com/office/drawing/2014/main" id="{E7C1C316-A3C1-4B2F-81A3-694F27074EDE}"/>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3" name="フローチャート: 判断 582">
          <a:extLst>
            <a:ext uri="{FF2B5EF4-FFF2-40B4-BE49-F238E27FC236}">
              <a16:creationId xmlns:a16="http://schemas.microsoft.com/office/drawing/2014/main" id="{33076535-F289-474B-9435-B5E4E8B9A6D1}"/>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4" name="フローチャート: 判断 583">
          <a:extLst>
            <a:ext uri="{FF2B5EF4-FFF2-40B4-BE49-F238E27FC236}">
              <a16:creationId xmlns:a16="http://schemas.microsoft.com/office/drawing/2014/main" id="{CAA07B9C-DB74-48DA-BE17-353754B7EB48}"/>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117F4FC-58FA-4F3C-809C-CF17F5C4CF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913336C-9BA4-4046-B3CD-A6DE0DEDA6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450A4D1-FB92-4EB2-838E-14A0C43CB4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466923E-ABCB-4C8A-A31A-3336D07A35B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92A6BA4-79B4-4019-B4A0-87778E37F7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90528</xdr:rowOff>
    </xdr:from>
    <xdr:to>
      <xdr:col>116</xdr:col>
      <xdr:colOff>114300</xdr:colOff>
      <xdr:row>42</xdr:row>
      <xdr:rowOff>20678</xdr:rowOff>
    </xdr:to>
    <xdr:sp macro="" textlink="">
      <xdr:nvSpPr>
        <xdr:cNvPr id="590" name="楕円 589">
          <a:extLst>
            <a:ext uri="{FF2B5EF4-FFF2-40B4-BE49-F238E27FC236}">
              <a16:creationId xmlns:a16="http://schemas.microsoft.com/office/drawing/2014/main" id="{FF315772-078A-4DF7-B1EA-53D2CC644EF9}"/>
            </a:ext>
          </a:extLst>
        </xdr:cNvPr>
        <xdr:cNvSpPr/>
      </xdr:nvSpPr>
      <xdr:spPr>
        <a:xfrm>
          <a:off x="22110700" y="711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5455</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6AEFDBDA-62BF-4D9C-A43F-C29B6B4272BF}"/>
            </a:ext>
          </a:extLst>
        </xdr:cNvPr>
        <xdr:cNvSpPr txBox="1"/>
      </xdr:nvSpPr>
      <xdr:spPr>
        <a:xfrm>
          <a:off x="22199600" y="703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90425</xdr:rowOff>
    </xdr:from>
    <xdr:to>
      <xdr:col>112</xdr:col>
      <xdr:colOff>38100</xdr:colOff>
      <xdr:row>42</xdr:row>
      <xdr:rowOff>20575</xdr:rowOff>
    </xdr:to>
    <xdr:sp macro="" textlink="">
      <xdr:nvSpPr>
        <xdr:cNvPr id="592" name="楕円 591">
          <a:extLst>
            <a:ext uri="{FF2B5EF4-FFF2-40B4-BE49-F238E27FC236}">
              <a16:creationId xmlns:a16="http://schemas.microsoft.com/office/drawing/2014/main" id="{99DB6CB1-15DF-4E14-946A-0FBA037DD2C0}"/>
            </a:ext>
          </a:extLst>
        </xdr:cNvPr>
        <xdr:cNvSpPr/>
      </xdr:nvSpPr>
      <xdr:spPr>
        <a:xfrm>
          <a:off x="21272500" y="71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141225</xdr:rowOff>
    </xdr:from>
    <xdr:to>
      <xdr:col>116</xdr:col>
      <xdr:colOff>63500</xdr:colOff>
      <xdr:row>41</xdr:row>
      <xdr:rowOff>141328</xdr:rowOff>
    </xdr:to>
    <xdr:cxnSp macro="">
      <xdr:nvCxnSpPr>
        <xdr:cNvPr id="593" name="直線コネクタ 592">
          <a:extLst>
            <a:ext uri="{FF2B5EF4-FFF2-40B4-BE49-F238E27FC236}">
              <a16:creationId xmlns:a16="http://schemas.microsoft.com/office/drawing/2014/main" id="{6D75749B-56DE-4E38-BCA3-911EDF4C9274}"/>
            </a:ext>
          </a:extLst>
        </xdr:cNvPr>
        <xdr:cNvCxnSpPr/>
      </xdr:nvCxnSpPr>
      <xdr:spPr>
        <a:xfrm>
          <a:off x="21323300" y="7170675"/>
          <a:ext cx="8382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90353</xdr:rowOff>
    </xdr:from>
    <xdr:to>
      <xdr:col>107</xdr:col>
      <xdr:colOff>101600</xdr:colOff>
      <xdr:row>42</xdr:row>
      <xdr:rowOff>20503</xdr:rowOff>
    </xdr:to>
    <xdr:sp macro="" textlink="">
      <xdr:nvSpPr>
        <xdr:cNvPr id="594" name="楕円 593">
          <a:extLst>
            <a:ext uri="{FF2B5EF4-FFF2-40B4-BE49-F238E27FC236}">
              <a16:creationId xmlns:a16="http://schemas.microsoft.com/office/drawing/2014/main" id="{2B20A2F6-3715-40EA-9BAD-4A1B69960747}"/>
            </a:ext>
          </a:extLst>
        </xdr:cNvPr>
        <xdr:cNvSpPr/>
      </xdr:nvSpPr>
      <xdr:spPr>
        <a:xfrm>
          <a:off x="20383500" y="71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141153</xdr:rowOff>
    </xdr:from>
    <xdr:to>
      <xdr:col>111</xdr:col>
      <xdr:colOff>177800</xdr:colOff>
      <xdr:row>41</xdr:row>
      <xdr:rowOff>141225</xdr:rowOff>
    </xdr:to>
    <xdr:cxnSp macro="">
      <xdr:nvCxnSpPr>
        <xdr:cNvPr id="595" name="直線コネクタ 594">
          <a:extLst>
            <a:ext uri="{FF2B5EF4-FFF2-40B4-BE49-F238E27FC236}">
              <a16:creationId xmlns:a16="http://schemas.microsoft.com/office/drawing/2014/main" id="{AA0CFF1B-3340-4C01-8489-D96567D1EBC2}"/>
            </a:ext>
          </a:extLst>
        </xdr:cNvPr>
        <xdr:cNvCxnSpPr/>
      </xdr:nvCxnSpPr>
      <xdr:spPr>
        <a:xfrm>
          <a:off x="20434300" y="7170603"/>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91229</xdr:rowOff>
    </xdr:from>
    <xdr:to>
      <xdr:col>102</xdr:col>
      <xdr:colOff>165100</xdr:colOff>
      <xdr:row>42</xdr:row>
      <xdr:rowOff>21379</xdr:rowOff>
    </xdr:to>
    <xdr:sp macro="" textlink="">
      <xdr:nvSpPr>
        <xdr:cNvPr id="596" name="楕円 595">
          <a:extLst>
            <a:ext uri="{FF2B5EF4-FFF2-40B4-BE49-F238E27FC236}">
              <a16:creationId xmlns:a16="http://schemas.microsoft.com/office/drawing/2014/main" id="{557B41C7-2643-4B70-AB3B-0883E849654C}"/>
            </a:ext>
          </a:extLst>
        </xdr:cNvPr>
        <xdr:cNvSpPr/>
      </xdr:nvSpPr>
      <xdr:spPr>
        <a:xfrm>
          <a:off x="19494500" y="712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141153</xdr:rowOff>
    </xdr:from>
    <xdr:to>
      <xdr:col>107</xdr:col>
      <xdr:colOff>50800</xdr:colOff>
      <xdr:row>41</xdr:row>
      <xdr:rowOff>142029</xdr:rowOff>
    </xdr:to>
    <xdr:cxnSp macro="">
      <xdr:nvCxnSpPr>
        <xdr:cNvPr id="597" name="直線コネクタ 596">
          <a:extLst>
            <a:ext uri="{FF2B5EF4-FFF2-40B4-BE49-F238E27FC236}">
              <a16:creationId xmlns:a16="http://schemas.microsoft.com/office/drawing/2014/main" id="{F687B1D7-EE95-4A0A-89E4-54FD9A3CF129}"/>
            </a:ext>
          </a:extLst>
        </xdr:cNvPr>
        <xdr:cNvCxnSpPr/>
      </xdr:nvCxnSpPr>
      <xdr:spPr>
        <a:xfrm flipV="1">
          <a:off x="19545300" y="717060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91256</xdr:rowOff>
    </xdr:from>
    <xdr:to>
      <xdr:col>98</xdr:col>
      <xdr:colOff>38100</xdr:colOff>
      <xdr:row>42</xdr:row>
      <xdr:rowOff>21406</xdr:rowOff>
    </xdr:to>
    <xdr:sp macro="" textlink="">
      <xdr:nvSpPr>
        <xdr:cNvPr id="598" name="楕円 597">
          <a:extLst>
            <a:ext uri="{FF2B5EF4-FFF2-40B4-BE49-F238E27FC236}">
              <a16:creationId xmlns:a16="http://schemas.microsoft.com/office/drawing/2014/main" id="{02F039E1-D715-47EE-8D2D-2166D751C93D}"/>
            </a:ext>
          </a:extLst>
        </xdr:cNvPr>
        <xdr:cNvSpPr/>
      </xdr:nvSpPr>
      <xdr:spPr>
        <a:xfrm>
          <a:off x="18605500" y="712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142029</xdr:rowOff>
    </xdr:from>
    <xdr:to>
      <xdr:col>102</xdr:col>
      <xdr:colOff>114300</xdr:colOff>
      <xdr:row>41</xdr:row>
      <xdr:rowOff>142056</xdr:rowOff>
    </xdr:to>
    <xdr:cxnSp macro="">
      <xdr:nvCxnSpPr>
        <xdr:cNvPr id="599" name="直線コネクタ 598">
          <a:extLst>
            <a:ext uri="{FF2B5EF4-FFF2-40B4-BE49-F238E27FC236}">
              <a16:creationId xmlns:a16="http://schemas.microsoft.com/office/drawing/2014/main" id="{29341DA0-6735-4834-AD4D-58D216CD730A}"/>
            </a:ext>
          </a:extLst>
        </xdr:cNvPr>
        <xdr:cNvCxnSpPr/>
      </xdr:nvCxnSpPr>
      <xdr:spPr>
        <a:xfrm flipV="1">
          <a:off x="18656300" y="7171479"/>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AA2398F0-E3E7-4BA6-A37F-49DDE976D2A4}"/>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D7C9F6B2-9147-4486-9B6A-DB5EC427A814}"/>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5C6A4EF7-E5E2-4554-90A1-46F043CE960A}"/>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11D2D7CB-7549-45C5-834A-F269F8CA671A}"/>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11702</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4FFB4B90-4234-42F6-BFCF-230A6E69B06F}"/>
            </a:ext>
          </a:extLst>
        </xdr:cNvPr>
        <xdr:cNvSpPr txBox="1"/>
      </xdr:nvSpPr>
      <xdr:spPr>
        <a:xfrm>
          <a:off x="21043411" y="72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11630</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111FD8D-4DD6-4B74-B4AB-74EEBF4624CF}"/>
            </a:ext>
          </a:extLst>
        </xdr:cNvPr>
        <xdr:cNvSpPr txBox="1"/>
      </xdr:nvSpPr>
      <xdr:spPr>
        <a:xfrm>
          <a:off x="20167111" y="721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12506</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6A910C6B-466F-411A-BBC5-0ACA440CE541}"/>
            </a:ext>
          </a:extLst>
        </xdr:cNvPr>
        <xdr:cNvSpPr txBox="1"/>
      </xdr:nvSpPr>
      <xdr:spPr>
        <a:xfrm>
          <a:off x="19278111" y="721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12533</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81548780-0C1D-4971-BFB5-ABE2F472B2B0}"/>
            </a:ext>
          </a:extLst>
        </xdr:cNvPr>
        <xdr:cNvSpPr txBox="1"/>
      </xdr:nvSpPr>
      <xdr:spPr>
        <a:xfrm>
          <a:off x="18389111" y="72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C7065EB0-3306-410C-AEFE-6541FD0957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EE167627-93E9-45A8-8841-91DCA72DE5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A0C0CC85-4050-4BF4-8724-79178ACA1C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1F8C5758-382C-4DF8-90FB-0D3B8B07C6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790E88E5-B1F2-40A8-98BA-2C9253F03B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229E3BDB-1092-439E-BBF8-06ED813F95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7F6E498-D793-4304-8C07-C09AFA8FCC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676BF861-7909-4EC7-A61E-6B41A0407C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4629D28C-6123-4881-8A67-C0FB059B6D7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571436A-F653-4ED0-BA8C-410BADD91B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99E086C-73F2-4D3C-9330-5A291C9B6E4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0CDF7F29-9278-4A6A-B359-529D11E531F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6F289AC4-650C-4E82-B120-F050CD0E5B3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AD153D90-4EFC-4170-9E33-3519818FCFB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D60615C-5880-4C93-88B4-3EA9BBA4427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86A3DC3B-5528-4C50-A23E-3BE40114313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68A7BC16-4856-47A3-9EF7-91670850E44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5953B033-6F69-4CBE-A44F-A8A40CC7F3F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1A926FB8-71C7-4D45-B83B-8FC418139F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A9DD0D7F-87D2-4696-B160-5DB02158BBC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44A2B3FD-2869-4432-B925-51DC0E9111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ED4A2B79-0185-4943-BC76-8E2F9A5E91C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2DE72A30-7C58-41C7-BBFE-C66EC9856CF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B102C7DC-78B4-49C0-97B1-B946AAECCE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E9D8599C-DA18-492A-BC9F-2CA9CC0C53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3" name="直線コネクタ 632">
          <a:extLst>
            <a:ext uri="{FF2B5EF4-FFF2-40B4-BE49-F238E27FC236}">
              <a16:creationId xmlns:a16="http://schemas.microsoft.com/office/drawing/2014/main" id="{7C125265-BC94-4A61-B9CE-8FBA17E9AB3C}"/>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保健センター・保健所】&#10;有形固定資産減価償却率最小値テキスト">
          <a:extLst>
            <a:ext uri="{FF2B5EF4-FFF2-40B4-BE49-F238E27FC236}">
              <a16:creationId xmlns:a16="http://schemas.microsoft.com/office/drawing/2014/main" id="{ED6948CB-BD0B-4F6D-8967-58255F33070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a:extLst>
            <a:ext uri="{FF2B5EF4-FFF2-40B4-BE49-F238E27FC236}">
              <a16:creationId xmlns:a16="http://schemas.microsoft.com/office/drawing/2014/main" id="{9F3A5B86-5BC6-4296-9236-B6250196E07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47107CB8-8DA5-4F49-BAA4-57C0B7CC73DC}"/>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7" name="直線コネクタ 636">
          <a:extLst>
            <a:ext uri="{FF2B5EF4-FFF2-40B4-BE49-F238E27FC236}">
              <a16:creationId xmlns:a16="http://schemas.microsoft.com/office/drawing/2014/main" id="{5926559C-61E8-47AE-9577-018D5B5549AF}"/>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67902878-44B2-4BD8-BD90-D1DAF0828662}"/>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9" name="フローチャート: 判断 638">
          <a:extLst>
            <a:ext uri="{FF2B5EF4-FFF2-40B4-BE49-F238E27FC236}">
              <a16:creationId xmlns:a16="http://schemas.microsoft.com/office/drawing/2014/main" id="{FF9AAD46-FBC7-4DCA-837B-8F28586B5469}"/>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40" name="フローチャート: 判断 639">
          <a:extLst>
            <a:ext uri="{FF2B5EF4-FFF2-40B4-BE49-F238E27FC236}">
              <a16:creationId xmlns:a16="http://schemas.microsoft.com/office/drawing/2014/main" id="{C517D929-F9EA-4789-9012-EE766CA61995}"/>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1" name="フローチャート: 判断 640">
          <a:extLst>
            <a:ext uri="{FF2B5EF4-FFF2-40B4-BE49-F238E27FC236}">
              <a16:creationId xmlns:a16="http://schemas.microsoft.com/office/drawing/2014/main" id="{37D040C9-5CEE-47B0-BDAB-5224FB9A6B54}"/>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2" name="フローチャート: 判断 641">
          <a:extLst>
            <a:ext uri="{FF2B5EF4-FFF2-40B4-BE49-F238E27FC236}">
              <a16:creationId xmlns:a16="http://schemas.microsoft.com/office/drawing/2014/main" id="{3305A24A-9C82-4F07-AC8C-36CE4FBB0F0A}"/>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3" name="フローチャート: 判断 642">
          <a:extLst>
            <a:ext uri="{FF2B5EF4-FFF2-40B4-BE49-F238E27FC236}">
              <a16:creationId xmlns:a16="http://schemas.microsoft.com/office/drawing/2014/main" id="{4E587C4E-75DC-4FD0-8A28-FBB2A7CCBE5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C5619EC-5AE3-45B6-98EC-B2B90529864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26A6632-9E88-4400-95F7-2DE912648D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FE8E8E6-EF7E-4BCE-9E3C-257F3B7042E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CBC2BB2-A8E7-4BDF-8816-A6CF9CF646E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D700F26-1846-44B4-9500-BE8B7FB8CA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153307</xdr:rowOff>
    </xdr:from>
    <xdr:to>
      <xdr:col>85</xdr:col>
      <xdr:colOff>177800</xdr:colOff>
      <xdr:row>62</xdr:row>
      <xdr:rowOff>83457</xdr:rowOff>
    </xdr:to>
    <xdr:sp macro="" textlink="">
      <xdr:nvSpPr>
        <xdr:cNvPr id="649" name="楕円 648">
          <a:extLst>
            <a:ext uri="{FF2B5EF4-FFF2-40B4-BE49-F238E27FC236}">
              <a16:creationId xmlns:a16="http://schemas.microsoft.com/office/drawing/2014/main" id="{39493C5F-5F8E-4B94-A1AF-8D96FBBC7226}"/>
            </a:ext>
          </a:extLst>
        </xdr:cNvPr>
        <xdr:cNvSpPr/>
      </xdr:nvSpPr>
      <xdr:spPr>
        <a:xfrm>
          <a:off x="16268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131734</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F61C86C8-3C7F-44C4-AE93-07BD30C01DE1}"/>
            </a:ext>
          </a:extLst>
        </xdr:cNvPr>
        <xdr:cNvSpPr txBox="1"/>
      </xdr:nvSpPr>
      <xdr:spPr>
        <a:xfrm>
          <a:off x="16357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651" name="楕円 650">
          <a:extLst>
            <a:ext uri="{FF2B5EF4-FFF2-40B4-BE49-F238E27FC236}">
              <a16:creationId xmlns:a16="http://schemas.microsoft.com/office/drawing/2014/main" id="{5413BAF8-77FA-480A-BE04-97AC0CD4F359}"/>
            </a:ext>
          </a:extLst>
        </xdr:cNvPr>
        <xdr:cNvSpPr/>
      </xdr:nvSpPr>
      <xdr:spPr>
        <a:xfrm>
          <a:off x="15430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62</xdr:row>
      <xdr:rowOff>32657</xdr:rowOff>
    </xdr:to>
    <xdr:cxnSp macro="">
      <xdr:nvCxnSpPr>
        <xdr:cNvPr id="652" name="直線コネクタ 651">
          <a:extLst>
            <a:ext uri="{FF2B5EF4-FFF2-40B4-BE49-F238E27FC236}">
              <a16:creationId xmlns:a16="http://schemas.microsoft.com/office/drawing/2014/main" id="{90186166-A736-49DE-B338-56F760247706}"/>
            </a:ext>
          </a:extLst>
        </xdr:cNvPr>
        <xdr:cNvCxnSpPr/>
      </xdr:nvCxnSpPr>
      <xdr:spPr>
        <a:xfrm>
          <a:off x="15481300" y="106266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53" name="楕円 652">
          <a:extLst>
            <a:ext uri="{FF2B5EF4-FFF2-40B4-BE49-F238E27FC236}">
              <a16:creationId xmlns:a16="http://schemas.microsoft.com/office/drawing/2014/main" id="{D80BC58D-F950-4C95-BA59-2FF4E85C5CE0}"/>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168184</xdr:rowOff>
    </xdr:to>
    <xdr:cxnSp macro="">
      <xdr:nvCxnSpPr>
        <xdr:cNvPr id="654" name="直線コネクタ 653">
          <a:extLst>
            <a:ext uri="{FF2B5EF4-FFF2-40B4-BE49-F238E27FC236}">
              <a16:creationId xmlns:a16="http://schemas.microsoft.com/office/drawing/2014/main" id="{07AA1264-2B83-4A44-ACD7-1BEEF10EE257}"/>
            </a:ext>
          </a:extLst>
        </xdr:cNvPr>
        <xdr:cNvCxnSpPr/>
      </xdr:nvCxnSpPr>
      <xdr:spPr>
        <a:xfrm>
          <a:off x="14592300" y="1057275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9616</xdr:rowOff>
    </xdr:from>
    <xdr:to>
      <xdr:col>72</xdr:col>
      <xdr:colOff>38100</xdr:colOff>
      <xdr:row>61</xdr:row>
      <xdr:rowOff>111216</xdr:rowOff>
    </xdr:to>
    <xdr:sp macro="" textlink="">
      <xdr:nvSpPr>
        <xdr:cNvPr id="655" name="楕円 654">
          <a:extLst>
            <a:ext uri="{FF2B5EF4-FFF2-40B4-BE49-F238E27FC236}">
              <a16:creationId xmlns:a16="http://schemas.microsoft.com/office/drawing/2014/main" id="{D5D7E721-FE83-44F8-9B43-7E6EBB079D34}"/>
            </a:ext>
          </a:extLst>
        </xdr:cNvPr>
        <xdr:cNvSpPr/>
      </xdr:nvSpPr>
      <xdr:spPr>
        <a:xfrm>
          <a:off x="13652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60416</xdr:rowOff>
    </xdr:from>
    <xdr:to>
      <xdr:col>76</xdr:col>
      <xdr:colOff>114300</xdr:colOff>
      <xdr:row>61</xdr:row>
      <xdr:rowOff>114300</xdr:rowOff>
    </xdr:to>
    <xdr:cxnSp macro="">
      <xdr:nvCxnSpPr>
        <xdr:cNvPr id="656" name="直線コネクタ 655">
          <a:extLst>
            <a:ext uri="{FF2B5EF4-FFF2-40B4-BE49-F238E27FC236}">
              <a16:creationId xmlns:a16="http://schemas.microsoft.com/office/drawing/2014/main" id="{B04E9CFE-030A-4B02-8403-38120D8B5BAB}"/>
            </a:ext>
          </a:extLst>
        </xdr:cNvPr>
        <xdr:cNvCxnSpPr/>
      </xdr:nvCxnSpPr>
      <xdr:spPr>
        <a:xfrm>
          <a:off x="13703300" y="105188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127181</xdr:rowOff>
    </xdr:from>
    <xdr:to>
      <xdr:col>67</xdr:col>
      <xdr:colOff>101600</xdr:colOff>
      <xdr:row>61</xdr:row>
      <xdr:rowOff>57331</xdr:rowOff>
    </xdr:to>
    <xdr:sp macro="" textlink="">
      <xdr:nvSpPr>
        <xdr:cNvPr id="657" name="楕円 656">
          <a:extLst>
            <a:ext uri="{FF2B5EF4-FFF2-40B4-BE49-F238E27FC236}">
              <a16:creationId xmlns:a16="http://schemas.microsoft.com/office/drawing/2014/main" id="{5A8731F4-9860-4634-B82C-E5840F3D11DE}"/>
            </a:ext>
          </a:extLst>
        </xdr:cNvPr>
        <xdr:cNvSpPr/>
      </xdr:nvSpPr>
      <xdr:spPr>
        <a:xfrm>
          <a:off x="12763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xdr:rowOff>
    </xdr:from>
    <xdr:to>
      <xdr:col>71</xdr:col>
      <xdr:colOff>177800</xdr:colOff>
      <xdr:row>61</xdr:row>
      <xdr:rowOff>60416</xdr:rowOff>
    </xdr:to>
    <xdr:cxnSp macro="">
      <xdr:nvCxnSpPr>
        <xdr:cNvPr id="658" name="直線コネクタ 657">
          <a:extLst>
            <a:ext uri="{FF2B5EF4-FFF2-40B4-BE49-F238E27FC236}">
              <a16:creationId xmlns:a16="http://schemas.microsoft.com/office/drawing/2014/main" id="{FF3BD824-7112-42B1-B5E9-3901A76B1537}"/>
            </a:ext>
          </a:extLst>
        </xdr:cNvPr>
        <xdr:cNvCxnSpPr/>
      </xdr:nvCxnSpPr>
      <xdr:spPr>
        <a:xfrm>
          <a:off x="12814300" y="1046498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7EBEAB25-7CB2-45DC-9FF7-3C42DB3AB2A8}"/>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C09583E6-50CB-41E0-B7CB-46AD7FC2A8C5}"/>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C6687371-A3C8-418F-96B4-00AFACA5F17C}"/>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8884E986-B296-4D95-9B4E-61517D26D4B9}"/>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F137A305-AEA5-445C-BD05-BE3F6F76FC76}"/>
            </a:ext>
          </a:extLst>
        </xdr:cNvPr>
        <xdr:cNvSpPr txBox="1"/>
      </xdr:nvSpPr>
      <xdr:spPr>
        <a:xfrm>
          <a:off x="152660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AD3B472B-B29E-42B9-BB91-962558B0EE26}"/>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102343</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CF8F2190-27AC-4F4E-9338-F9186491E54F}"/>
            </a:ext>
          </a:extLst>
        </xdr:cNvPr>
        <xdr:cNvSpPr txBox="1"/>
      </xdr:nvSpPr>
      <xdr:spPr>
        <a:xfrm>
          <a:off x="13500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48458</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4718DF6D-3B3E-46F6-8E1A-27FC733910E2}"/>
            </a:ext>
          </a:extLst>
        </xdr:cNvPr>
        <xdr:cNvSpPr txBox="1"/>
      </xdr:nvSpPr>
      <xdr:spPr>
        <a:xfrm>
          <a:off x="12611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80B05761-DE0A-4218-AA71-D23B703098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F767F6E7-341C-480F-B461-851A998A096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987101A3-6CD6-42BF-B300-1BB770579C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1E1444F4-BC6C-42CB-B7DA-99904A862EC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186C64F1-6B1A-4156-9D5C-BA2B769D1D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F2D9082D-F386-41E2-81E1-8ABAB06BE6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11169780-63CA-45E7-835E-62F636BFE8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2F002FC-DCA8-4A19-90EF-59CD57D087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F3BE278F-F943-4208-981B-5B882CF4919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6E9BEBF-F003-462E-9707-F065ED47C7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97404021-A7EC-47B2-857C-92DE07F0689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08BDFA46-4716-4063-BACB-0E41D1EED66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593CBE09-3D98-48F8-B41A-0896343149C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D2D8F1DF-D79F-41E6-84B1-ADE0093F253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530B48AA-991B-43BF-BD78-BCD49086A5F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03D4B1CA-8BB8-4409-9402-40A08148CF5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18D39930-5F71-482F-9995-09DE3B956B9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E057256A-7EF1-452C-9A43-EE46EE293A6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CE44CFBB-C1F6-41FE-BBAB-2B1D52A0E55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D9B41ADA-C5B8-47FE-95C1-C5EDA3DBB35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00B9AA0B-0594-4261-BFF0-9F9C0801106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285F019F-8512-4B4B-B223-D4BE4A00F99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485BFAFE-01F2-43CE-9AFF-E4D9BED5ED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E65326FA-D984-4776-9737-EE81BCCE989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A2D3D6D7-5BA3-44B5-BBCD-3034BE4562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2" name="直線コネクタ 691">
          <a:extLst>
            <a:ext uri="{FF2B5EF4-FFF2-40B4-BE49-F238E27FC236}">
              <a16:creationId xmlns:a16="http://schemas.microsoft.com/office/drawing/2014/main" id="{5696276B-BB9D-4337-9BE2-3A04CEFA8529}"/>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44281F8D-6EDC-48FD-A8D2-AF7955B1467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4" name="直線コネクタ 693">
          <a:extLst>
            <a:ext uri="{FF2B5EF4-FFF2-40B4-BE49-F238E27FC236}">
              <a16:creationId xmlns:a16="http://schemas.microsoft.com/office/drawing/2014/main" id="{FB6C912D-9C5E-454D-A610-1AD03C97B275}"/>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90FD70F9-1391-4063-A8BA-71B8DA461DCD}"/>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6DA1462E-3E00-4830-94C8-B9260EB84D4B}"/>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9A91E238-8B50-4B8C-8C76-B3C417AAAF48}"/>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8" name="フローチャート: 判断 697">
          <a:extLst>
            <a:ext uri="{FF2B5EF4-FFF2-40B4-BE49-F238E27FC236}">
              <a16:creationId xmlns:a16="http://schemas.microsoft.com/office/drawing/2014/main" id="{72719774-0DB4-468A-B7BD-3058D2E7ADD6}"/>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9" name="フローチャート: 判断 698">
          <a:extLst>
            <a:ext uri="{FF2B5EF4-FFF2-40B4-BE49-F238E27FC236}">
              <a16:creationId xmlns:a16="http://schemas.microsoft.com/office/drawing/2014/main" id="{BDCFE3A6-243A-4FB7-886E-1F946B5D0BC5}"/>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700" name="フローチャート: 判断 699">
          <a:extLst>
            <a:ext uri="{FF2B5EF4-FFF2-40B4-BE49-F238E27FC236}">
              <a16:creationId xmlns:a16="http://schemas.microsoft.com/office/drawing/2014/main" id="{1966824E-739A-4AA8-8E0E-A11CA6AE4C3B}"/>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098F64C3-EAC2-43A6-9B35-21F2EA4F06F3}"/>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2" name="フローチャート: 判断 701">
          <a:extLst>
            <a:ext uri="{FF2B5EF4-FFF2-40B4-BE49-F238E27FC236}">
              <a16:creationId xmlns:a16="http://schemas.microsoft.com/office/drawing/2014/main" id="{7FA3176F-5882-4C0D-B317-52DDE12DA8D3}"/>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058D186-DED0-4585-BBE7-E1521876CB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9049979-61D1-4C93-8CB2-9606D864ED7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38E4FE2-252F-4CD0-9E69-2D0BE1FE26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748C3F9-988A-4C6F-9AC2-1E1C034780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90519E0-FB7C-4AB3-B382-9FF49B1E95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708" name="楕円 707">
          <a:extLst>
            <a:ext uri="{FF2B5EF4-FFF2-40B4-BE49-F238E27FC236}">
              <a16:creationId xmlns:a16="http://schemas.microsoft.com/office/drawing/2014/main" id="{7AFCD837-BCD4-4E9C-8BB7-82765404D392}"/>
            </a:ext>
          </a:extLst>
        </xdr:cNvPr>
        <xdr:cNvSpPr/>
      </xdr:nvSpPr>
      <xdr:spPr>
        <a:xfrm>
          <a:off x="221107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63699</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EEC47E56-E3A7-4568-A55F-B7CD0BF6F226}"/>
            </a:ext>
          </a:extLst>
        </xdr:cNvPr>
        <xdr:cNvSpPr txBox="1"/>
      </xdr:nvSpPr>
      <xdr:spPr>
        <a:xfrm>
          <a:off x="22199600" y="106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85272</xdr:rowOff>
    </xdr:from>
    <xdr:to>
      <xdr:col>112</xdr:col>
      <xdr:colOff>38100</xdr:colOff>
      <xdr:row>63</xdr:row>
      <xdr:rowOff>15422</xdr:rowOff>
    </xdr:to>
    <xdr:sp macro="" textlink="">
      <xdr:nvSpPr>
        <xdr:cNvPr id="710" name="楕円 709">
          <a:extLst>
            <a:ext uri="{FF2B5EF4-FFF2-40B4-BE49-F238E27FC236}">
              <a16:creationId xmlns:a16="http://schemas.microsoft.com/office/drawing/2014/main" id="{8A9E03F0-1E5B-490A-86EE-EA2EDA9A0CC5}"/>
            </a:ext>
          </a:extLst>
        </xdr:cNvPr>
        <xdr:cNvSpPr/>
      </xdr:nvSpPr>
      <xdr:spPr>
        <a:xfrm>
          <a:off x="21272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136072</xdr:rowOff>
    </xdr:from>
    <xdr:to>
      <xdr:col>116</xdr:col>
      <xdr:colOff>63500</xdr:colOff>
      <xdr:row>62</xdr:row>
      <xdr:rowOff>136072</xdr:rowOff>
    </xdr:to>
    <xdr:cxnSp macro="">
      <xdr:nvCxnSpPr>
        <xdr:cNvPr id="711" name="直線コネクタ 710">
          <a:extLst>
            <a:ext uri="{FF2B5EF4-FFF2-40B4-BE49-F238E27FC236}">
              <a16:creationId xmlns:a16="http://schemas.microsoft.com/office/drawing/2014/main" id="{3E32A876-DC4F-4445-A38D-DF257A3BCBCD}"/>
            </a:ext>
          </a:extLst>
        </xdr:cNvPr>
        <xdr:cNvCxnSpPr/>
      </xdr:nvCxnSpPr>
      <xdr:spPr>
        <a:xfrm>
          <a:off x="21323300" y="10765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85272</xdr:rowOff>
    </xdr:from>
    <xdr:to>
      <xdr:col>107</xdr:col>
      <xdr:colOff>101600</xdr:colOff>
      <xdr:row>63</xdr:row>
      <xdr:rowOff>15422</xdr:rowOff>
    </xdr:to>
    <xdr:sp macro="" textlink="">
      <xdr:nvSpPr>
        <xdr:cNvPr id="712" name="楕円 711">
          <a:extLst>
            <a:ext uri="{FF2B5EF4-FFF2-40B4-BE49-F238E27FC236}">
              <a16:creationId xmlns:a16="http://schemas.microsoft.com/office/drawing/2014/main" id="{7DECA476-98CD-4B23-899A-4004B5A08484}"/>
            </a:ext>
          </a:extLst>
        </xdr:cNvPr>
        <xdr:cNvSpPr/>
      </xdr:nvSpPr>
      <xdr:spPr>
        <a:xfrm>
          <a:off x="20383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136072</xdr:rowOff>
    </xdr:from>
    <xdr:to>
      <xdr:col>111</xdr:col>
      <xdr:colOff>177800</xdr:colOff>
      <xdr:row>62</xdr:row>
      <xdr:rowOff>136072</xdr:rowOff>
    </xdr:to>
    <xdr:cxnSp macro="">
      <xdr:nvCxnSpPr>
        <xdr:cNvPr id="713" name="直線コネクタ 712">
          <a:extLst>
            <a:ext uri="{FF2B5EF4-FFF2-40B4-BE49-F238E27FC236}">
              <a16:creationId xmlns:a16="http://schemas.microsoft.com/office/drawing/2014/main" id="{BBAFAA11-3B45-4AAF-8CBF-3D26B524115C}"/>
            </a:ext>
          </a:extLst>
        </xdr:cNvPr>
        <xdr:cNvCxnSpPr/>
      </xdr:nvCxnSpPr>
      <xdr:spPr>
        <a:xfrm>
          <a:off x="20434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85272</xdr:rowOff>
    </xdr:from>
    <xdr:to>
      <xdr:col>102</xdr:col>
      <xdr:colOff>165100</xdr:colOff>
      <xdr:row>63</xdr:row>
      <xdr:rowOff>15422</xdr:rowOff>
    </xdr:to>
    <xdr:sp macro="" textlink="">
      <xdr:nvSpPr>
        <xdr:cNvPr id="714" name="楕円 713">
          <a:extLst>
            <a:ext uri="{FF2B5EF4-FFF2-40B4-BE49-F238E27FC236}">
              <a16:creationId xmlns:a16="http://schemas.microsoft.com/office/drawing/2014/main" id="{70091B5A-4478-4DA7-B46C-673D5F99A434}"/>
            </a:ext>
          </a:extLst>
        </xdr:cNvPr>
        <xdr:cNvSpPr/>
      </xdr:nvSpPr>
      <xdr:spPr>
        <a:xfrm>
          <a:off x="19494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136072</xdr:rowOff>
    </xdr:from>
    <xdr:to>
      <xdr:col>107</xdr:col>
      <xdr:colOff>50800</xdr:colOff>
      <xdr:row>62</xdr:row>
      <xdr:rowOff>136072</xdr:rowOff>
    </xdr:to>
    <xdr:cxnSp macro="">
      <xdr:nvCxnSpPr>
        <xdr:cNvPr id="715" name="直線コネクタ 714">
          <a:extLst>
            <a:ext uri="{FF2B5EF4-FFF2-40B4-BE49-F238E27FC236}">
              <a16:creationId xmlns:a16="http://schemas.microsoft.com/office/drawing/2014/main" id="{9ED60F43-AEBE-4296-A19F-3CDDCC871842}"/>
            </a:ext>
          </a:extLst>
        </xdr:cNvPr>
        <xdr:cNvCxnSpPr/>
      </xdr:nvCxnSpPr>
      <xdr:spPr>
        <a:xfrm>
          <a:off x="19545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85272</xdr:rowOff>
    </xdr:from>
    <xdr:to>
      <xdr:col>98</xdr:col>
      <xdr:colOff>38100</xdr:colOff>
      <xdr:row>63</xdr:row>
      <xdr:rowOff>15422</xdr:rowOff>
    </xdr:to>
    <xdr:sp macro="" textlink="">
      <xdr:nvSpPr>
        <xdr:cNvPr id="716" name="楕円 715">
          <a:extLst>
            <a:ext uri="{FF2B5EF4-FFF2-40B4-BE49-F238E27FC236}">
              <a16:creationId xmlns:a16="http://schemas.microsoft.com/office/drawing/2014/main" id="{1B7F0628-D985-43A9-A34D-284A251CBBA6}"/>
            </a:ext>
          </a:extLst>
        </xdr:cNvPr>
        <xdr:cNvSpPr/>
      </xdr:nvSpPr>
      <xdr:spPr>
        <a:xfrm>
          <a:off x="18605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136072</xdr:rowOff>
    </xdr:from>
    <xdr:to>
      <xdr:col>102</xdr:col>
      <xdr:colOff>114300</xdr:colOff>
      <xdr:row>62</xdr:row>
      <xdr:rowOff>136072</xdr:rowOff>
    </xdr:to>
    <xdr:cxnSp macro="">
      <xdr:nvCxnSpPr>
        <xdr:cNvPr id="717" name="直線コネクタ 716">
          <a:extLst>
            <a:ext uri="{FF2B5EF4-FFF2-40B4-BE49-F238E27FC236}">
              <a16:creationId xmlns:a16="http://schemas.microsoft.com/office/drawing/2014/main" id="{6C4DFBB9-7ACD-4289-AF42-980F7D53DC75}"/>
            </a:ext>
          </a:extLst>
        </xdr:cNvPr>
        <xdr:cNvCxnSpPr/>
      </xdr:nvCxnSpPr>
      <xdr:spPr>
        <a:xfrm>
          <a:off x="18656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8" name="n_1aveValue【保健センター・保健所】&#10;一人当たり面積">
          <a:extLst>
            <a:ext uri="{FF2B5EF4-FFF2-40B4-BE49-F238E27FC236}">
              <a16:creationId xmlns:a16="http://schemas.microsoft.com/office/drawing/2014/main" id="{DD95FC7E-D284-4596-A303-9CE6DCFB72AB}"/>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9" name="n_2aveValue【保健センター・保健所】&#10;一人当たり面積">
          <a:extLst>
            <a:ext uri="{FF2B5EF4-FFF2-40B4-BE49-F238E27FC236}">
              <a16:creationId xmlns:a16="http://schemas.microsoft.com/office/drawing/2014/main" id="{7528B542-6CE7-433F-B991-C4962B67FEC0}"/>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7666AF47-76AB-48B0-8207-056937FCF5D4}"/>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1" name="n_4aveValue【保健センター・保健所】&#10;一人当たり面積">
          <a:extLst>
            <a:ext uri="{FF2B5EF4-FFF2-40B4-BE49-F238E27FC236}">
              <a16:creationId xmlns:a16="http://schemas.microsoft.com/office/drawing/2014/main" id="{37CF6494-89E6-440E-B485-CFCC2D5DD8EF}"/>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6549</xdr:rowOff>
    </xdr:from>
    <xdr:ext cx="469744" cy="259045"/>
    <xdr:sp macro="" textlink="">
      <xdr:nvSpPr>
        <xdr:cNvPr id="722" name="n_1mainValue【保健センター・保健所】&#10;一人当たり面積">
          <a:extLst>
            <a:ext uri="{FF2B5EF4-FFF2-40B4-BE49-F238E27FC236}">
              <a16:creationId xmlns:a16="http://schemas.microsoft.com/office/drawing/2014/main" id="{EEAB0126-78CE-400C-A494-E46376B26127}"/>
            </a:ext>
          </a:extLst>
        </xdr:cNvPr>
        <xdr:cNvSpPr txBox="1"/>
      </xdr:nvSpPr>
      <xdr:spPr>
        <a:xfrm>
          <a:off x="21075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6549</xdr:rowOff>
    </xdr:from>
    <xdr:ext cx="469744" cy="259045"/>
    <xdr:sp macro="" textlink="">
      <xdr:nvSpPr>
        <xdr:cNvPr id="723" name="n_2mainValue【保健センター・保健所】&#10;一人当たり面積">
          <a:extLst>
            <a:ext uri="{FF2B5EF4-FFF2-40B4-BE49-F238E27FC236}">
              <a16:creationId xmlns:a16="http://schemas.microsoft.com/office/drawing/2014/main" id="{F47E56DA-B655-4FB3-A94E-B07C38EC96F8}"/>
            </a:ext>
          </a:extLst>
        </xdr:cNvPr>
        <xdr:cNvSpPr txBox="1"/>
      </xdr:nvSpPr>
      <xdr:spPr>
        <a:xfrm>
          <a:off x="20199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6549</xdr:rowOff>
    </xdr:from>
    <xdr:ext cx="469744" cy="259045"/>
    <xdr:sp macro="" textlink="">
      <xdr:nvSpPr>
        <xdr:cNvPr id="724" name="n_3mainValue【保健センター・保健所】&#10;一人当たり面積">
          <a:extLst>
            <a:ext uri="{FF2B5EF4-FFF2-40B4-BE49-F238E27FC236}">
              <a16:creationId xmlns:a16="http://schemas.microsoft.com/office/drawing/2014/main" id="{0EEC93B1-DD4F-4EB0-8A33-6CBF32D83526}"/>
            </a:ext>
          </a:extLst>
        </xdr:cNvPr>
        <xdr:cNvSpPr txBox="1"/>
      </xdr:nvSpPr>
      <xdr:spPr>
        <a:xfrm>
          <a:off x="19310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6549</xdr:rowOff>
    </xdr:from>
    <xdr:ext cx="469744" cy="259045"/>
    <xdr:sp macro="" textlink="">
      <xdr:nvSpPr>
        <xdr:cNvPr id="725" name="n_4mainValue【保健センター・保健所】&#10;一人当たり面積">
          <a:extLst>
            <a:ext uri="{FF2B5EF4-FFF2-40B4-BE49-F238E27FC236}">
              <a16:creationId xmlns:a16="http://schemas.microsoft.com/office/drawing/2014/main" id="{B4CA88D5-AFDD-4906-99FC-CAB3C5185BAC}"/>
            </a:ext>
          </a:extLst>
        </xdr:cNvPr>
        <xdr:cNvSpPr txBox="1"/>
      </xdr:nvSpPr>
      <xdr:spPr>
        <a:xfrm>
          <a:off x="18421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7D75B64-3F46-4DBC-8FEB-8C6D33C392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4F1B372-A499-4FB1-8226-A21441003C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1A505900-3C1A-4669-934B-CB658FDB8C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27A0A05-4ED0-4E03-B493-23D7595485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5714547-ED62-475D-ABD9-D72D454246D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95490739-ADC7-4D29-8B27-CAD1B9ACEA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7FEF13D1-4B52-4E06-B4D2-9D3C80DF5A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1669D6E-A5B1-4B03-8E42-CBB089CC06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9808D6DC-BB52-424A-8236-C2102D007D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7BFA4F8D-18C1-44B0-9869-0A94DACC05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897A1AC-B3C9-41A0-8942-6535C3E8F8F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978B7ADF-229F-44D0-8178-144A849935D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57DDEB1E-014C-430E-9F85-0F5DA0D537D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92C92A2-0769-45A5-99D1-64DD1902EFF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8FE8B529-6E40-49E2-A29E-920EF0D425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B339C5FA-4EBF-48AB-9BB0-86105F68185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9200455C-905E-4B01-99C2-595F08CD0F9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14DDC6B9-0659-4CD4-9DE5-8E61250F9B3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2C313B18-1ADB-4DD1-B545-F6C46532A08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7682CBE9-F0F7-4750-B06D-D962E00C946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2F499F71-B462-4F31-9589-3D2A4CB17F1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704F1E1-536B-431B-8CD9-A53EA84B73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E31DBEC3-D84B-4B01-84A6-90F512E2A37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7C1B954-7C02-449B-A6C6-13FBCEBA41F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50" name="直線コネクタ 749">
          <a:extLst>
            <a:ext uri="{FF2B5EF4-FFF2-40B4-BE49-F238E27FC236}">
              <a16:creationId xmlns:a16="http://schemas.microsoft.com/office/drawing/2014/main" id="{366333CE-451F-4FFC-BE1C-1B32401B28DF}"/>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F2503FC3-140B-4F6F-A59C-6DEC1F517EC8}"/>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2" name="直線コネクタ 751">
          <a:extLst>
            <a:ext uri="{FF2B5EF4-FFF2-40B4-BE49-F238E27FC236}">
              <a16:creationId xmlns:a16="http://schemas.microsoft.com/office/drawing/2014/main" id="{FE07022E-E9C3-4B49-91F6-2DB76372AF28}"/>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68C26E5C-59B7-4736-B867-F7BFEAB6345D}"/>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EAA7EB0D-3226-4240-B89A-DC18167056F8}"/>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416F681-FD17-4D1C-91F3-87A47C97454B}"/>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6" name="フローチャート: 判断 755">
          <a:extLst>
            <a:ext uri="{FF2B5EF4-FFF2-40B4-BE49-F238E27FC236}">
              <a16:creationId xmlns:a16="http://schemas.microsoft.com/office/drawing/2014/main" id="{D6FCDC9B-FE2D-45F5-9ACE-E57608D98A98}"/>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7" name="フローチャート: 判断 756">
          <a:extLst>
            <a:ext uri="{FF2B5EF4-FFF2-40B4-BE49-F238E27FC236}">
              <a16:creationId xmlns:a16="http://schemas.microsoft.com/office/drawing/2014/main" id="{5CFF042C-47F4-471C-AC5F-D76910C79C9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8" name="フローチャート: 判断 757">
          <a:extLst>
            <a:ext uri="{FF2B5EF4-FFF2-40B4-BE49-F238E27FC236}">
              <a16:creationId xmlns:a16="http://schemas.microsoft.com/office/drawing/2014/main" id="{28E78413-D345-42D5-AFA5-9B0DCF983345}"/>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9" name="フローチャート: 判断 758">
          <a:extLst>
            <a:ext uri="{FF2B5EF4-FFF2-40B4-BE49-F238E27FC236}">
              <a16:creationId xmlns:a16="http://schemas.microsoft.com/office/drawing/2014/main" id="{0A99610F-AB7C-4848-BCCC-6719F8F693F9}"/>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0" name="フローチャート: 判断 759">
          <a:extLst>
            <a:ext uri="{FF2B5EF4-FFF2-40B4-BE49-F238E27FC236}">
              <a16:creationId xmlns:a16="http://schemas.microsoft.com/office/drawing/2014/main" id="{BD2CF553-2B76-45B5-B4C4-46429486EB7A}"/>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8B21166-5181-4FFD-99F0-E4FA880697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FD8720B-E174-46BD-9332-24DA43B338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3527B74-5F21-4C8D-AB4F-EDA46BFBEB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43E3EB6-21AC-4446-9578-B65D1FC904D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359A458-8EB2-492B-A479-E97E3E2CBE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133986</xdr:rowOff>
    </xdr:from>
    <xdr:to>
      <xdr:col>85</xdr:col>
      <xdr:colOff>177800</xdr:colOff>
      <xdr:row>84</xdr:row>
      <xdr:rowOff>64136</xdr:rowOff>
    </xdr:to>
    <xdr:sp macro="" textlink="">
      <xdr:nvSpPr>
        <xdr:cNvPr id="766" name="楕円 765">
          <a:extLst>
            <a:ext uri="{FF2B5EF4-FFF2-40B4-BE49-F238E27FC236}">
              <a16:creationId xmlns:a16="http://schemas.microsoft.com/office/drawing/2014/main" id="{D9B5812B-FCDF-4812-BEE8-2FEF9FD17651}"/>
            </a:ext>
          </a:extLst>
        </xdr:cNvPr>
        <xdr:cNvSpPr/>
      </xdr:nvSpPr>
      <xdr:spPr>
        <a:xfrm>
          <a:off x="16268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112413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4BB4DCFF-91D6-45DB-A017-75D57C448FBD}"/>
            </a:ext>
          </a:extLst>
        </xdr:cNvPr>
        <xdr:cNvSpPr txBox="1"/>
      </xdr:nvSpPr>
      <xdr:spPr>
        <a:xfrm>
          <a:off x="16357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139700</xdr:rowOff>
    </xdr:from>
    <xdr:to>
      <xdr:col>81</xdr:col>
      <xdr:colOff>101600</xdr:colOff>
      <xdr:row>84</xdr:row>
      <xdr:rowOff>69850</xdr:rowOff>
    </xdr:to>
    <xdr:sp macro="" textlink="">
      <xdr:nvSpPr>
        <xdr:cNvPr id="768" name="楕円 767">
          <a:extLst>
            <a:ext uri="{FF2B5EF4-FFF2-40B4-BE49-F238E27FC236}">
              <a16:creationId xmlns:a16="http://schemas.microsoft.com/office/drawing/2014/main" id="{5526B1B8-37FC-4587-9408-F7BC9DE12D3C}"/>
            </a:ext>
          </a:extLst>
        </xdr:cNvPr>
        <xdr:cNvSpPr/>
      </xdr:nvSpPr>
      <xdr:spPr>
        <a:xfrm>
          <a:off x="15430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13336</xdr:rowOff>
    </xdr:from>
    <xdr:to>
      <xdr:col>85</xdr:col>
      <xdr:colOff>127000</xdr:colOff>
      <xdr:row>84</xdr:row>
      <xdr:rowOff>19050</xdr:rowOff>
    </xdr:to>
    <xdr:cxnSp macro="">
      <xdr:nvCxnSpPr>
        <xdr:cNvPr id="769" name="直線コネクタ 768">
          <a:extLst>
            <a:ext uri="{FF2B5EF4-FFF2-40B4-BE49-F238E27FC236}">
              <a16:creationId xmlns:a16="http://schemas.microsoft.com/office/drawing/2014/main" id="{D1D2A994-51C1-464A-A237-7AA973BD1B53}"/>
            </a:ext>
          </a:extLst>
        </xdr:cNvPr>
        <xdr:cNvCxnSpPr/>
      </xdr:nvCxnSpPr>
      <xdr:spPr>
        <a:xfrm flipV="1">
          <a:off x="15481300" y="144151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118745</xdr:rowOff>
    </xdr:from>
    <xdr:to>
      <xdr:col>76</xdr:col>
      <xdr:colOff>165100</xdr:colOff>
      <xdr:row>84</xdr:row>
      <xdr:rowOff>48895</xdr:rowOff>
    </xdr:to>
    <xdr:sp macro="" textlink="">
      <xdr:nvSpPr>
        <xdr:cNvPr id="770" name="楕円 769">
          <a:extLst>
            <a:ext uri="{FF2B5EF4-FFF2-40B4-BE49-F238E27FC236}">
              <a16:creationId xmlns:a16="http://schemas.microsoft.com/office/drawing/2014/main" id="{CDC8C47E-8E0C-463D-8F0D-E78D2286505B}"/>
            </a:ext>
          </a:extLst>
        </xdr:cNvPr>
        <xdr:cNvSpPr/>
      </xdr:nvSpPr>
      <xdr:spPr>
        <a:xfrm>
          <a:off x="14541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169545</xdr:rowOff>
    </xdr:from>
    <xdr:to>
      <xdr:col>81</xdr:col>
      <xdr:colOff>50800</xdr:colOff>
      <xdr:row>84</xdr:row>
      <xdr:rowOff>19050</xdr:rowOff>
    </xdr:to>
    <xdr:cxnSp macro="">
      <xdr:nvCxnSpPr>
        <xdr:cNvPr id="771" name="直線コネクタ 770">
          <a:extLst>
            <a:ext uri="{FF2B5EF4-FFF2-40B4-BE49-F238E27FC236}">
              <a16:creationId xmlns:a16="http://schemas.microsoft.com/office/drawing/2014/main" id="{1E279AEF-DF74-49BC-B312-3F83D3B5043A}"/>
            </a:ext>
          </a:extLst>
        </xdr:cNvPr>
        <xdr:cNvCxnSpPr/>
      </xdr:nvCxnSpPr>
      <xdr:spPr>
        <a:xfrm>
          <a:off x="14592300" y="143998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93980</xdr:rowOff>
    </xdr:from>
    <xdr:to>
      <xdr:col>72</xdr:col>
      <xdr:colOff>38100</xdr:colOff>
      <xdr:row>84</xdr:row>
      <xdr:rowOff>24130</xdr:rowOff>
    </xdr:to>
    <xdr:sp macro="" textlink="">
      <xdr:nvSpPr>
        <xdr:cNvPr id="772" name="楕円 771">
          <a:extLst>
            <a:ext uri="{FF2B5EF4-FFF2-40B4-BE49-F238E27FC236}">
              <a16:creationId xmlns:a16="http://schemas.microsoft.com/office/drawing/2014/main" id="{003C3046-A61F-499A-97F0-B26A0871AA5F}"/>
            </a:ext>
          </a:extLst>
        </xdr:cNvPr>
        <xdr:cNvSpPr/>
      </xdr:nvSpPr>
      <xdr:spPr>
        <a:xfrm>
          <a:off x="1365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144780</xdr:rowOff>
    </xdr:from>
    <xdr:to>
      <xdr:col>76</xdr:col>
      <xdr:colOff>114300</xdr:colOff>
      <xdr:row>83</xdr:row>
      <xdr:rowOff>169545</xdr:rowOff>
    </xdr:to>
    <xdr:cxnSp macro="">
      <xdr:nvCxnSpPr>
        <xdr:cNvPr id="773" name="直線コネクタ 772">
          <a:extLst>
            <a:ext uri="{FF2B5EF4-FFF2-40B4-BE49-F238E27FC236}">
              <a16:creationId xmlns:a16="http://schemas.microsoft.com/office/drawing/2014/main" id="{CE83F1C8-DD20-4842-8592-A6C2C935DA2F}"/>
            </a:ext>
          </a:extLst>
        </xdr:cNvPr>
        <xdr:cNvCxnSpPr/>
      </xdr:nvCxnSpPr>
      <xdr:spPr>
        <a:xfrm>
          <a:off x="13703300" y="14375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71120</xdr:rowOff>
    </xdr:from>
    <xdr:to>
      <xdr:col>67</xdr:col>
      <xdr:colOff>101600</xdr:colOff>
      <xdr:row>84</xdr:row>
      <xdr:rowOff>1270</xdr:rowOff>
    </xdr:to>
    <xdr:sp macro="" textlink="">
      <xdr:nvSpPr>
        <xdr:cNvPr id="774" name="楕円 773">
          <a:extLst>
            <a:ext uri="{FF2B5EF4-FFF2-40B4-BE49-F238E27FC236}">
              <a16:creationId xmlns:a16="http://schemas.microsoft.com/office/drawing/2014/main" id="{EC756D6E-C62F-4A18-89B4-CAD35F51E5C9}"/>
            </a:ext>
          </a:extLst>
        </xdr:cNvPr>
        <xdr:cNvSpPr/>
      </xdr:nvSpPr>
      <xdr:spPr>
        <a:xfrm>
          <a:off x="12763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121920</xdr:rowOff>
    </xdr:from>
    <xdr:to>
      <xdr:col>71</xdr:col>
      <xdr:colOff>177800</xdr:colOff>
      <xdr:row>83</xdr:row>
      <xdr:rowOff>144780</xdr:rowOff>
    </xdr:to>
    <xdr:cxnSp macro="">
      <xdr:nvCxnSpPr>
        <xdr:cNvPr id="775" name="直線コネクタ 774">
          <a:extLst>
            <a:ext uri="{FF2B5EF4-FFF2-40B4-BE49-F238E27FC236}">
              <a16:creationId xmlns:a16="http://schemas.microsoft.com/office/drawing/2014/main" id="{713258EE-4314-4F80-A06D-9BA37FF2F98B}"/>
            </a:ext>
          </a:extLst>
        </xdr:cNvPr>
        <xdr:cNvCxnSpPr/>
      </xdr:nvCxnSpPr>
      <xdr:spPr>
        <a:xfrm>
          <a:off x="12814300" y="14352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6" name="n_1aveValue【消防施設】&#10;有形固定資産減価償却率">
          <a:extLst>
            <a:ext uri="{FF2B5EF4-FFF2-40B4-BE49-F238E27FC236}">
              <a16:creationId xmlns:a16="http://schemas.microsoft.com/office/drawing/2014/main" id="{862058B1-16AA-4393-9F53-0BE3E0F67789}"/>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7" name="n_2aveValue【消防施設】&#10;有形固定資産減価償却率">
          <a:extLst>
            <a:ext uri="{FF2B5EF4-FFF2-40B4-BE49-F238E27FC236}">
              <a16:creationId xmlns:a16="http://schemas.microsoft.com/office/drawing/2014/main" id="{BA7DB977-4127-4532-BC13-CB658743BCAA}"/>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8" name="n_3aveValue【消防施設】&#10;有形固定資産減価償却率">
          <a:extLst>
            <a:ext uri="{FF2B5EF4-FFF2-40B4-BE49-F238E27FC236}">
              <a16:creationId xmlns:a16="http://schemas.microsoft.com/office/drawing/2014/main" id="{60B10102-3144-4E17-9DBC-FFFCAFAFE8AC}"/>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9" name="n_4aveValue【消防施設】&#10;有形固定資産減価償却率">
          <a:extLst>
            <a:ext uri="{FF2B5EF4-FFF2-40B4-BE49-F238E27FC236}">
              <a16:creationId xmlns:a16="http://schemas.microsoft.com/office/drawing/2014/main" id="{852B2407-CBA4-4BA8-8E6E-F603B5D493B3}"/>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60977</xdr:rowOff>
    </xdr:from>
    <xdr:ext cx="405111" cy="259045"/>
    <xdr:sp macro="" textlink="">
      <xdr:nvSpPr>
        <xdr:cNvPr id="780" name="n_1mainValue【消防施設】&#10;有形固定資産減価償却率">
          <a:extLst>
            <a:ext uri="{FF2B5EF4-FFF2-40B4-BE49-F238E27FC236}">
              <a16:creationId xmlns:a16="http://schemas.microsoft.com/office/drawing/2014/main" id="{E4DDB243-2506-492C-BE5D-983BD9047174}"/>
            </a:ext>
          </a:extLst>
        </xdr:cNvPr>
        <xdr:cNvSpPr txBox="1"/>
      </xdr:nvSpPr>
      <xdr:spPr>
        <a:xfrm>
          <a:off x="15266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40022</xdr:rowOff>
    </xdr:from>
    <xdr:ext cx="405111" cy="259045"/>
    <xdr:sp macro="" textlink="">
      <xdr:nvSpPr>
        <xdr:cNvPr id="781" name="n_2mainValue【消防施設】&#10;有形固定資産減価償却率">
          <a:extLst>
            <a:ext uri="{FF2B5EF4-FFF2-40B4-BE49-F238E27FC236}">
              <a16:creationId xmlns:a16="http://schemas.microsoft.com/office/drawing/2014/main" id="{B099845D-C49C-42D2-8945-5FF18C522635}"/>
            </a:ext>
          </a:extLst>
        </xdr:cNvPr>
        <xdr:cNvSpPr txBox="1"/>
      </xdr:nvSpPr>
      <xdr:spPr>
        <a:xfrm>
          <a:off x="14389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782" name="n_3mainValue【消防施設】&#10;有形固定資産減価償却率">
          <a:extLst>
            <a:ext uri="{FF2B5EF4-FFF2-40B4-BE49-F238E27FC236}">
              <a16:creationId xmlns:a16="http://schemas.microsoft.com/office/drawing/2014/main" id="{1D9893AB-AAEE-419A-B631-865E936CBDBE}"/>
            </a:ext>
          </a:extLst>
        </xdr:cNvPr>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163847</xdr:rowOff>
    </xdr:from>
    <xdr:ext cx="405111" cy="259045"/>
    <xdr:sp macro="" textlink="">
      <xdr:nvSpPr>
        <xdr:cNvPr id="783" name="n_4mainValue【消防施設】&#10;有形固定資産減価償却率">
          <a:extLst>
            <a:ext uri="{FF2B5EF4-FFF2-40B4-BE49-F238E27FC236}">
              <a16:creationId xmlns:a16="http://schemas.microsoft.com/office/drawing/2014/main" id="{055B2840-DE90-4160-A8B4-B78AF4A6B1F1}"/>
            </a:ext>
          </a:extLst>
        </xdr:cNvPr>
        <xdr:cNvSpPr txBox="1"/>
      </xdr:nvSpPr>
      <xdr:spPr>
        <a:xfrm>
          <a:off x="12611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162A06BB-84EE-4499-A6BD-4273DA6E03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5384673-06B4-4396-A0C6-20970D1C3A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FBA9420-9FF5-4A0E-8CC8-FAF5C9D488D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8B60F281-14BC-4FFB-94A2-937D79B70B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A574CE60-E0F1-47A4-B1AA-B4C5C1F183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9536C2D-1C19-4068-AC74-1DB85C7B3D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4B2C1F14-076C-4B2D-9D88-479BC7FC0A0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BA69DD78-0A79-43FF-BF24-58C081D4CA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47C89893-0BB6-424F-88FF-DD367D652A0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2615CA6B-ECA8-4605-8D10-3F0536AC9C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4" name="直線コネクタ 793">
          <a:extLst>
            <a:ext uri="{FF2B5EF4-FFF2-40B4-BE49-F238E27FC236}">
              <a16:creationId xmlns:a16="http://schemas.microsoft.com/office/drawing/2014/main" id="{9A57518B-1CC2-404A-82B8-641B389EF576}"/>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5" name="テキスト ボックス 794">
          <a:extLst>
            <a:ext uri="{FF2B5EF4-FFF2-40B4-BE49-F238E27FC236}">
              <a16:creationId xmlns:a16="http://schemas.microsoft.com/office/drawing/2014/main" id="{EE8B9D46-EFB5-4624-AAA2-D5C55B3DE11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ECE6D40B-E505-478D-ABC6-10493803440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97A6AE7B-D95B-4BEA-876C-70CED1094AF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8" name="直線コネクタ 797">
          <a:extLst>
            <a:ext uri="{FF2B5EF4-FFF2-40B4-BE49-F238E27FC236}">
              <a16:creationId xmlns:a16="http://schemas.microsoft.com/office/drawing/2014/main" id="{BC8BC3E2-0829-4DDD-8DA8-2E57DDC543CC}"/>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9" name="テキスト ボックス 798">
          <a:extLst>
            <a:ext uri="{FF2B5EF4-FFF2-40B4-BE49-F238E27FC236}">
              <a16:creationId xmlns:a16="http://schemas.microsoft.com/office/drawing/2014/main" id="{91BBDCA0-CA12-4DE2-8290-05AC477C43D2}"/>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4584784F-FDEC-49CC-8055-4A83C6BAA76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359749DA-1B2A-4ACA-89D9-1873C0B9B56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31DACACE-C7C1-47EA-B388-EAB40EB391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3" name="直線コネクタ 802">
          <a:extLst>
            <a:ext uri="{FF2B5EF4-FFF2-40B4-BE49-F238E27FC236}">
              <a16:creationId xmlns:a16="http://schemas.microsoft.com/office/drawing/2014/main" id="{C0B6AD83-DBBF-4036-AC39-9726D93681A5}"/>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4" name="【消防施設】&#10;一人当たり面積最小値テキスト">
          <a:extLst>
            <a:ext uri="{FF2B5EF4-FFF2-40B4-BE49-F238E27FC236}">
              <a16:creationId xmlns:a16="http://schemas.microsoft.com/office/drawing/2014/main" id="{5A8E7CC6-3601-46F0-91FF-59960F6CFDE5}"/>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5" name="直線コネクタ 804">
          <a:extLst>
            <a:ext uri="{FF2B5EF4-FFF2-40B4-BE49-F238E27FC236}">
              <a16:creationId xmlns:a16="http://schemas.microsoft.com/office/drawing/2014/main" id="{AB6389A7-3ACB-47FE-9733-74DCFC2A5F0E}"/>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6" name="【消防施設】&#10;一人当たり面積最大値テキスト">
          <a:extLst>
            <a:ext uri="{FF2B5EF4-FFF2-40B4-BE49-F238E27FC236}">
              <a16:creationId xmlns:a16="http://schemas.microsoft.com/office/drawing/2014/main" id="{FEBDC9D3-6D76-40F6-A51A-51A41C4CA882}"/>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7" name="直線コネクタ 806">
          <a:extLst>
            <a:ext uri="{FF2B5EF4-FFF2-40B4-BE49-F238E27FC236}">
              <a16:creationId xmlns:a16="http://schemas.microsoft.com/office/drawing/2014/main" id="{DFC80CA5-3FA4-45BC-A13C-1ED2117BF279}"/>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8" name="【消防施設】&#10;一人当たり面積平均値テキスト">
          <a:extLst>
            <a:ext uri="{FF2B5EF4-FFF2-40B4-BE49-F238E27FC236}">
              <a16:creationId xmlns:a16="http://schemas.microsoft.com/office/drawing/2014/main" id="{344558A1-E9EF-43D4-83BC-3EEAFD72D2B3}"/>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9" name="フローチャート: 判断 808">
          <a:extLst>
            <a:ext uri="{FF2B5EF4-FFF2-40B4-BE49-F238E27FC236}">
              <a16:creationId xmlns:a16="http://schemas.microsoft.com/office/drawing/2014/main" id="{5C32D2CD-7DD9-4491-B9AB-166B758C6E66}"/>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10" name="フローチャート: 判断 809">
          <a:extLst>
            <a:ext uri="{FF2B5EF4-FFF2-40B4-BE49-F238E27FC236}">
              <a16:creationId xmlns:a16="http://schemas.microsoft.com/office/drawing/2014/main" id="{C2D6D271-F244-4894-AFD4-6B7E732706A5}"/>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1" name="フローチャート: 判断 810">
          <a:extLst>
            <a:ext uri="{FF2B5EF4-FFF2-40B4-BE49-F238E27FC236}">
              <a16:creationId xmlns:a16="http://schemas.microsoft.com/office/drawing/2014/main" id="{7C24DB4B-85A6-4081-B7DE-DD20BB8220DD}"/>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2" name="フローチャート: 判断 811">
          <a:extLst>
            <a:ext uri="{FF2B5EF4-FFF2-40B4-BE49-F238E27FC236}">
              <a16:creationId xmlns:a16="http://schemas.microsoft.com/office/drawing/2014/main" id="{37E4E895-5962-402A-8492-0C8A0C381B6C}"/>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3" name="フローチャート: 判断 812">
          <a:extLst>
            <a:ext uri="{FF2B5EF4-FFF2-40B4-BE49-F238E27FC236}">
              <a16:creationId xmlns:a16="http://schemas.microsoft.com/office/drawing/2014/main" id="{9903D8E5-821F-425A-B538-6A9CFCF7A2FF}"/>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AF2D394-2CE5-44A5-93E3-802FBD220A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C694C9A-004C-465A-8A3F-89664481A4D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1134BE3-92A7-454C-92E9-AD628EF98C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370DC72-6573-400B-908E-94529844117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7669EEB-14FC-4545-8DF0-780E1D60D1C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141605</xdr:rowOff>
    </xdr:from>
    <xdr:to>
      <xdr:col>116</xdr:col>
      <xdr:colOff>114300</xdr:colOff>
      <xdr:row>84</xdr:row>
      <xdr:rowOff>71755</xdr:rowOff>
    </xdr:to>
    <xdr:sp macro="" textlink="">
      <xdr:nvSpPr>
        <xdr:cNvPr id="819" name="楕円 818">
          <a:extLst>
            <a:ext uri="{FF2B5EF4-FFF2-40B4-BE49-F238E27FC236}">
              <a16:creationId xmlns:a16="http://schemas.microsoft.com/office/drawing/2014/main" id="{952A6599-D687-4A97-AB3C-020CAACD07CE}"/>
            </a:ext>
          </a:extLst>
        </xdr:cNvPr>
        <xdr:cNvSpPr/>
      </xdr:nvSpPr>
      <xdr:spPr>
        <a:xfrm>
          <a:off x="22110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120032</xdr:rowOff>
    </xdr:from>
    <xdr:ext cx="469744" cy="259045"/>
    <xdr:sp macro="" textlink="">
      <xdr:nvSpPr>
        <xdr:cNvPr id="820" name="【消防施設】&#10;一人当たり面積該当値テキスト">
          <a:extLst>
            <a:ext uri="{FF2B5EF4-FFF2-40B4-BE49-F238E27FC236}">
              <a16:creationId xmlns:a16="http://schemas.microsoft.com/office/drawing/2014/main" id="{4CEBD30F-0209-41A6-B0BD-184AFFED20B9}"/>
            </a:ext>
          </a:extLst>
        </xdr:cNvPr>
        <xdr:cNvSpPr txBox="1"/>
      </xdr:nvSpPr>
      <xdr:spPr>
        <a:xfrm>
          <a:off x="22199600" y="1435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141605</xdr:rowOff>
    </xdr:from>
    <xdr:to>
      <xdr:col>112</xdr:col>
      <xdr:colOff>38100</xdr:colOff>
      <xdr:row>84</xdr:row>
      <xdr:rowOff>71755</xdr:rowOff>
    </xdr:to>
    <xdr:sp macro="" textlink="">
      <xdr:nvSpPr>
        <xdr:cNvPr id="821" name="楕円 820">
          <a:extLst>
            <a:ext uri="{FF2B5EF4-FFF2-40B4-BE49-F238E27FC236}">
              <a16:creationId xmlns:a16="http://schemas.microsoft.com/office/drawing/2014/main" id="{7DF3AC69-3B50-4E8B-B7E0-C0956D1B2328}"/>
            </a:ext>
          </a:extLst>
        </xdr:cNvPr>
        <xdr:cNvSpPr/>
      </xdr:nvSpPr>
      <xdr:spPr>
        <a:xfrm>
          <a:off x="21272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20955</xdr:rowOff>
    </xdr:from>
    <xdr:to>
      <xdr:col>116</xdr:col>
      <xdr:colOff>63500</xdr:colOff>
      <xdr:row>84</xdr:row>
      <xdr:rowOff>20955</xdr:rowOff>
    </xdr:to>
    <xdr:cxnSp macro="">
      <xdr:nvCxnSpPr>
        <xdr:cNvPr id="822" name="直線コネクタ 821">
          <a:extLst>
            <a:ext uri="{FF2B5EF4-FFF2-40B4-BE49-F238E27FC236}">
              <a16:creationId xmlns:a16="http://schemas.microsoft.com/office/drawing/2014/main" id="{ACBA52A9-B192-450E-B839-321B905BA5B1}"/>
            </a:ext>
          </a:extLst>
        </xdr:cNvPr>
        <xdr:cNvCxnSpPr/>
      </xdr:nvCxnSpPr>
      <xdr:spPr>
        <a:xfrm>
          <a:off x="21323300" y="1442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147320</xdr:rowOff>
    </xdr:from>
    <xdr:to>
      <xdr:col>107</xdr:col>
      <xdr:colOff>101600</xdr:colOff>
      <xdr:row>84</xdr:row>
      <xdr:rowOff>77470</xdr:rowOff>
    </xdr:to>
    <xdr:sp macro="" textlink="">
      <xdr:nvSpPr>
        <xdr:cNvPr id="823" name="楕円 822">
          <a:extLst>
            <a:ext uri="{FF2B5EF4-FFF2-40B4-BE49-F238E27FC236}">
              <a16:creationId xmlns:a16="http://schemas.microsoft.com/office/drawing/2014/main" id="{CF95F0E7-E847-483B-9A61-0825D6A40307}"/>
            </a:ext>
          </a:extLst>
        </xdr:cNvPr>
        <xdr:cNvSpPr/>
      </xdr:nvSpPr>
      <xdr:spPr>
        <a:xfrm>
          <a:off x="2038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20955</xdr:rowOff>
    </xdr:from>
    <xdr:to>
      <xdr:col>111</xdr:col>
      <xdr:colOff>177800</xdr:colOff>
      <xdr:row>84</xdr:row>
      <xdr:rowOff>26670</xdr:rowOff>
    </xdr:to>
    <xdr:cxnSp macro="">
      <xdr:nvCxnSpPr>
        <xdr:cNvPr id="824" name="直線コネクタ 823">
          <a:extLst>
            <a:ext uri="{FF2B5EF4-FFF2-40B4-BE49-F238E27FC236}">
              <a16:creationId xmlns:a16="http://schemas.microsoft.com/office/drawing/2014/main" id="{FE8EAE9E-2D69-4FF6-B9F6-45D55A007BE8}"/>
            </a:ext>
          </a:extLst>
        </xdr:cNvPr>
        <xdr:cNvCxnSpPr/>
      </xdr:nvCxnSpPr>
      <xdr:spPr>
        <a:xfrm flipV="1">
          <a:off x="20434300" y="1442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147320</xdr:rowOff>
    </xdr:from>
    <xdr:to>
      <xdr:col>102</xdr:col>
      <xdr:colOff>165100</xdr:colOff>
      <xdr:row>84</xdr:row>
      <xdr:rowOff>77470</xdr:rowOff>
    </xdr:to>
    <xdr:sp macro="" textlink="">
      <xdr:nvSpPr>
        <xdr:cNvPr id="825" name="楕円 824">
          <a:extLst>
            <a:ext uri="{FF2B5EF4-FFF2-40B4-BE49-F238E27FC236}">
              <a16:creationId xmlns:a16="http://schemas.microsoft.com/office/drawing/2014/main" id="{BBFFB90A-970F-4797-A194-5C263604A2B0}"/>
            </a:ext>
          </a:extLst>
        </xdr:cNvPr>
        <xdr:cNvSpPr/>
      </xdr:nvSpPr>
      <xdr:spPr>
        <a:xfrm>
          <a:off x="19494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26670</xdr:rowOff>
    </xdr:from>
    <xdr:to>
      <xdr:col>107</xdr:col>
      <xdr:colOff>50800</xdr:colOff>
      <xdr:row>84</xdr:row>
      <xdr:rowOff>26670</xdr:rowOff>
    </xdr:to>
    <xdr:cxnSp macro="">
      <xdr:nvCxnSpPr>
        <xdr:cNvPr id="826" name="直線コネクタ 825">
          <a:extLst>
            <a:ext uri="{FF2B5EF4-FFF2-40B4-BE49-F238E27FC236}">
              <a16:creationId xmlns:a16="http://schemas.microsoft.com/office/drawing/2014/main" id="{98B96969-B9C6-4A0D-AD26-A5EEE4D2D6B7}"/>
            </a:ext>
          </a:extLst>
        </xdr:cNvPr>
        <xdr:cNvCxnSpPr/>
      </xdr:nvCxnSpPr>
      <xdr:spPr>
        <a:xfrm>
          <a:off x="19545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147320</xdr:rowOff>
    </xdr:from>
    <xdr:to>
      <xdr:col>98</xdr:col>
      <xdr:colOff>38100</xdr:colOff>
      <xdr:row>84</xdr:row>
      <xdr:rowOff>77470</xdr:rowOff>
    </xdr:to>
    <xdr:sp macro="" textlink="">
      <xdr:nvSpPr>
        <xdr:cNvPr id="827" name="楕円 826">
          <a:extLst>
            <a:ext uri="{FF2B5EF4-FFF2-40B4-BE49-F238E27FC236}">
              <a16:creationId xmlns:a16="http://schemas.microsoft.com/office/drawing/2014/main" id="{CED35A21-5884-4F5B-AA2F-8D4A5B82FB4D}"/>
            </a:ext>
          </a:extLst>
        </xdr:cNvPr>
        <xdr:cNvSpPr/>
      </xdr:nvSpPr>
      <xdr:spPr>
        <a:xfrm>
          <a:off x="18605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26670</xdr:rowOff>
    </xdr:from>
    <xdr:to>
      <xdr:col>102</xdr:col>
      <xdr:colOff>114300</xdr:colOff>
      <xdr:row>84</xdr:row>
      <xdr:rowOff>26670</xdr:rowOff>
    </xdr:to>
    <xdr:cxnSp macro="">
      <xdr:nvCxnSpPr>
        <xdr:cNvPr id="828" name="直線コネクタ 827">
          <a:extLst>
            <a:ext uri="{FF2B5EF4-FFF2-40B4-BE49-F238E27FC236}">
              <a16:creationId xmlns:a16="http://schemas.microsoft.com/office/drawing/2014/main" id="{8C31D68D-8141-43FC-9F57-4FA8AB34CE38}"/>
            </a:ext>
          </a:extLst>
        </xdr:cNvPr>
        <xdr:cNvCxnSpPr/>
      </xdr:nvCxnSpPr>
      <xdr:spPr>
        <a:xfrm>
          <a:off x="18656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9" name="n_1aveValue【消防施設】&#10;一人当たり面積">
          <a:extLst>
            <a:ext uri="{FF2B5EF4-FFF2-40B4-BE49-F238E27FC236}">
              <a16:creationId xmlns:a16="http://schemas.microsoft.com/office/drawing/2014/main" id="{93441118-E265-4AFD-B206-B74E6CE6ECC3}"/>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30" name="n_2aveValue【消防施設】&#10;一人当たり面積">
          <a:extLst>
            <a:ext uri="{FF2B5EF4-FFF2-40B4-BE49-F238E27FC236}">
              <a16:creationId xmlns:a16="http://schemas.microsoft.com/office/drawing/2014/main" id="{C2F2F4AA-B384-49F9-816A-66FA4D650F07}"/>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31" name="n_3aveValue【消防施設】&#10;一人当たり面積">
          <a:extLst>
            <a:ext uri="{FF2B5EF4-FFF2-40B4-BE49-F238E27FC236}">
              <a16:creationId xmlns:a16="http://schemas.microsoft.com/office/drawing/2014/main" id="{2A22A444-99B9-4391-88BE-81DFFA081FE2}"/>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2" name="n_4aveValue【消防施設】&#10;一人当たり面積">
          <a:extLst>
            <a:ext uri="{FF2B5EF4-FFF2-40B4-BE49-F238E27FC236}">
              <a16:creationId xmlns:a16="http://schemas.microsoft.com/office/drawing/2014/main" id="{FD03E1D2-EB08-4D2B-BA98-2BA2A29F2549}"/>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62882</xdr:rowOff>
    </xdr:from>
    <xdr:ext cx="469744" cy="259045"/>
    <xdr:sp macro="" textlink="">
      <xdr:nvSpPr>
        <xdr:cNvPr id="833" name="n_1mainValue【消防施設】&#10;一人当たり面積">
          <a:extLst>
            <a:ext uri="{FF2B5EF4-FFF2-40B4-BE49-F238E27FC236}">
              <a16:creationId xmlns:a16="http://schemas.microsoft.com/office/drawing/2014/main" id="{0867C133-43B3-4A6D-A48B-CD037A8EA998}"/>
            </a:ext>
          </a:extLst>
        </xdr:cNvPr>
        <xdr:cNvSpPr txBox="1"/>
      </xdr:nvSpPr>
      <xdr:spPr>
        <a:xfrm>
          <a:off x="21075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68597</xdr:rowOff>
    </xdr:from>
    <xdr:ext cx="469744" cy="259045"/>
    <xdr:sp macro="" textlink="">
      <xdr:nvSpPr>
        <xdr:cNvPr id="834" name="n_2mainValue【消防施設】&#10;一人当たり面積">
          <a:extLst>
            <a:ext uri="{FF2B5EF4-FFF2-40B4-BE49-F238E27FC236}">
              <a16:creationId xmlns:a16="http://schemas.microsoft.com/office/drawing/2014/main" id="{3ECDACB4-5A7B-462A-9E5A-E6DEA7A5F679}"/>
            </a:ext>
          </a:extLst>
        </xdr:cNvPr>
        <xdr:cNvSpPr txBox="1"/>
      </xdr:nvSpPr>
      <xdr:spPr>
        <a:xfrm>
          <a:off x="20199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68597</xdr:rowOff>
    </xdr:from>
    <xdr:ext cx="469744" cy="259045"/>
    <xdr:sp macro="" textlink="">
      <xdr:nvSpPr>
        <xdr:cNvPr id="835" name="n_3mainValue【消防施設】&#10;一人当たり面積">
          <a:extLst>
            <a:ext uri="{FF2B5EF4-FFF2-40B4-BE49-F238E27FC236}">
              <a16:creationId xmlns:a16="http://schemas.microsoft.com/office/drawing/2014/main" id="{4D758A33-2C9A-4295-97FF-47783B7BAD75}"/>
            </a:ext>
          </a:extLst>
        </xdr:cNvPr>
        <xdr:cNvSpPr txBox="1"/>
      </xdr:nvSpPr>
      <xdr:spPr>
        <a:xfrm>
          <a:off x="19310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68597</xdr:rowOff>
    </xdr:from>
    <xdr:ext cx="469744" cy="259045"/>
    <xdr:sp macro="" textlink="">
      <xdr:nvSpPr>
        <xdr:cNvPr id="836" name="n_4mainValue【消防施設】&#10;一人当たり面積">
          <a:extLst>
            <a:ext uri="{FF2B5EF4-FFF2-40B4-BE49-F238E27FC236}">
              <a16:creationId xmlns:a16="http://schemas.microsoft.com/office/drawing/2014/main" id="{F0B7535B-F59B-4A07-A169-63EF759DF733}"/>
            </a:ext>
          </a:extLst>
        </xdr:cNvPr>
        <xdr:cNvSpPr txBox="1"/>
      </xdr:nvSpPr>
      <xdr:spPr>
        <a:xfrm>
          <a:off x="18421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FBD82054-455E-40AB-8F6F-7BC6106309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CA9E6B06-3975-41A5-ADE6-43E9496CFD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A5DF5E8E-5EAC-4567-BC5C-7DDF250BD8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FC9D7DBD-149D-43B5-8189-910C34BF3C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24A4DB4D-E714-49DD-9FBE-81A6C112F5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68A1988E-95B3-4AD4-87DB-330689BA46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8C4BB9DF-DEC0-4BE5-A205-FF80811EDC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BC20FDD0-052F-4B4E-96A9-351E7B0E16A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C9621418-F2CD-4DB0-BBFF-BC0253852D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A69FE888-8342-4268-A73E-C41739D6E5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9F0D6F20-7162-475F-8B7D-393CF59308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FBC6DC2A-9CB8-49D0-B953-BA4D3449AAF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26F22BE2-7291-49A9-9ACB-5E6C99E1C70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34DEF214-E666-430F-8A59-96DE2D0F47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17275FA1-BD0E-4343-9CDA-2C2E3EFD98F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F621B17F-D5DC-43B0-A1F6-BD97ACD3A7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B49DC445-103C-497D-86C4-0F15B02DC4A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A6763D4B-48AE-4581-AC5B-F07A39E49E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AB229347-7FC4-4E52-ABA4-F278878E244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195C6C5D-325F-4460-BB75-04445E7EF72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25D74AA7-3776-44D9-AF68-083C50126AB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65A0B70F-EDB5-41DB-88F6-D37B7F0EE93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0CF84871-4174-493A-8A5B-6D238ED797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7672080-BEDF-456B-933E-D645252CBF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50074D50-FD60-44D5-B3C4-40F4B9FBDB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2" name="直線コネクタ 861">
          <a:extLst>
            <a:ext uri="{FF2B5EF4-FFF2-40B4-BE49-F238E27FC236}">
              <a16:creationId xmlns:a16="http://schemas.microsoft.com/office/drawing/2014/main" id="{61A306D2-A3CC-4BDA-B66D-D36EC46DBF28}"/>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3" name="【庁舎】&#10;有形固定資産減価償却率最小値テキスト">
          <a:extLst>
            <a:ext uri="{FF2B5EF4-FFF2-40B4-BE49-F238E27FC236}">
              <a16:creationId xmlns:a16="http://schemas.microsoft.com/office/drawing/2014/main" id="{CBC5D943-E78A-4E6F-85F8-126D8B22FA65}"/>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4" name="直線コネクタ 863">
          <a:extLst>
            <a:ext uri="{FF2B5EF4-FFF2-40B4-BE49-F238E27FC236}">
              <a16:creationId xmlns:a16="http://schemas.microsoft.com/office/drawing/2014/main" id="{29969AB0-D109-4719-8B69-63ECC240C9EE}"/>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8FF39B8F-607E-4C89-8A9E-2711C12EBF43}"/>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EB0039EA-D742-491E-90FE-FF883357E99F}"/>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7" name="【庁舎】&#10;有形固定資産減価償却率平均値テキスト">
          <a:extLst>
            <a:ext uri="{FF2B5EF4-FFF2-40B4-BE49-F238E27FC236}">
              <a16:creationId xmlns:a16="http://schemas.microsoft.com/office/drawing/2014/main" id="{BA5A2844-E13A-4055-A8FA-BF72131B816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8" name="フローチャート: 判断 867">
          <a:extLst>
            <a:ext uri="{FF2B5EF4-FFF2-40B4-BE49-F238E27FC236}">
              <a16:creationId xmlns:a16="http://schemas.microsoft.com/office/drawing/2014/main" id="{84DDE18E-7E31-451E-8C67-5764B3711984}"/>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9" name="フローチャート: 判断 868">
          <a:extLst>
            <a:ext uri="{FF2B5EF4-FFF2-40B4-BE49-F238E27FC236}">
              <a16:creationId xmlns:a16="http://schemas.microsoft.com/office/drawing/2014/main" id="{673963A2-757D-4235-8632-17D362E127AE}"/>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0" name="フローチャート: 判断 869">
          <a:extLst>
            <a:ext uri="{FF2B5EF4-FFF2-40B4-BE49-F238E27FC236}">
              <a16:creationId xmlns:a16="http://schemas.microsoft.com/office/drawing/2014/main" id="{8A860162-082D-459C-9068-F3BAE5917FEA}"/>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1" name="フローチャート: 判断 870">
          <a:extLst>
            <a:ext uri="{FF2B5EF4-FFF2-40B4-BE49-F238E27FC236}">
              <a16:creationId xmlns:a16="http://schemas.microsoft.com/office/drawing/2014/main" id="{9E1F4094-E6F3-429D-A2FD-EFC93ACB8D44}"/>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783A96BE-9BC1-4B19-86B9-61531BCF1DB8}"/>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D25F4DE-0569-4938-AFFB-26EA541C69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667D473-C717-46C5-9346-23C23C40D9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693DB7C-616B-469F-8E0F-0B093A685B4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DE33FDF-A3F6-4DE5-839A-A2D537CF2E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A416087-3D2D-45F6-9955-E414B9FCA5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144599</xdr:rowOff>
    </xdr:from>
    <xdr:to>
      <xdr:col>85</xdr:col>
      <xdr:colOff>177800</xdr:colOff>
      <xdr:row>107</xdr:row>
      <xdr:rowOff>74749</xdr:rowOff>
    </xdr:to>
    <xdr:sp macro="" textlink="">
      <xdr:nvSpPr>
        <xdr:cNvPr id="878" name="楕円 877">
          <a:extLst>
            <a:ext uri="{FF2B5EF4-FFF2-40B4-BE49-F238E27FC236}">
              <a16:creationId xmlns:a16="http://schemas.microsoft.com/office/drawing/2014/main" id="{1B3E0BE8-1EC9-4267-A21A-4EA87EFAFB87}"/>
            </a:ext>
          </a:extLst>
        </xdr:cNvPr>
        <xdr:cNvSpPr/>
      </xdr:nvSpPr>
      <xdr:spPr>
        <a:xfrm>
          <a:off x="16268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123026</xdr:rowOff>
    </xdr:from>
    <xdr:ext cx="405111" cy="259045"/>
    <xdr:sp macro="" textlink="">
      <xdr:nvSpPr>
        <xdr:cNvPr id="879" name="【庁舎】&#10;有形固定資産減価償却率該当値テキスト">
          <a:extLst>
            <a:ext uri="{FF2B5EF4-FFF2-40B4-BE49-F238E27FC236}">
              <a16:creationId xmlns:a16="http://schemas.microsoft.com/office/drawing/2014/main" id="{D954EFF7-59ED-441F-8024-31DBF461DA37}"/>
            </a:ext>
          </a:extLst>
        </xdr:cNvPr>
        <xdr:cNvSpPr txBox="1"/>
      </xdr:nvSpPr>
      <xdr:spPr>
        <a:xfrm>
          <a:off x="16357600"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102144</xdr:rowOff>
    </xdr:from>
    <xdr:to>
      <xdr:col>81</xdr:col>
      <xdr:colOff>101600</xdr:colOff>
      <xdr:row>107</xdr:row>
      <xdr:rowOff>32294</xdr:rowOff>
    </xdr:to>
    <xdr:sp macro="" textlink="">
      <xdr:nvSpPr>
        <xdr:cNvPr id="880" name="楕円 879">
          <a:extLst>
            <a:ext uri="{FF2B5EF4-FFF2-40B4-BE49-F238E27FC236}">
              <a16:creationId xmlns:a16="http://schemas.microsoft.com/office/drawing/2014/main" id="{0AA2F838-BB9D-4AA9-8281-9BF8170D69DE}"/>
            </a:ext>
          </a:extLst>
        </xdr:cNvPr>
        <xdr:cNvSpPr/>
      </xdr:nvSpPr>
      <xdr:spPr>
        <a:xfrm>
          <a:off x="15430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152944</xdr:rowOff>
    </xdr:from>
    <xdr:to>
      <xdr:col>85</xdr:col>
      <xdr:colOff>127000</xdr:colOff>
      <xdr:row>107</xdr:row>
      <xdr:rowOff>23949</xdr:rowOff>
    </xdr:to>
    <xdr:cxnSp macro="">
      <xdr:nvCxnSpPr>
        <xdr:cNvPr id="881" name="直線コネクタ 880">
          <a:extLst>
            <a:ext uri="{FF2B5EF4-FFF2-40B4-BE49-F238E27FC236}">
              <a16:creationId xmlns:a16="http://schemas.microsoft.com/office/drawing/2014/main" id="{1D22CA1E-646C-4770-AF8C-3007F4502440}"/>
            </a:ext>
          </a:extLst>
        </xdr:cNvPr>
        <xdr:cNvCxnSpPr/>
      </xdr:nvCxnSpPr>
      <xdr:spPr>
        <a:xfrm>
          <a:off x="15481300" y="183266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87449</xdr:rowOff>
    </xdr:from>
    <xdr:to>
      <xdr:col>76</xdr:col>
      <xdr:colOff>165100</xdr:colOff>
      <xdr:row>107</xdr:row>
      <xdr:rowOff>17599</xdr:rowOff>
    </xdr:to>
    <xdr:sp macro="" textlink="">
      <xdr:nvSpPr>
        <xdr:cNvPr id="882" name="楕円 881">
          <a:extLst>
            <a:ext uri="{FF2B5EF4-FFF2-40B4-BE49-F238E27FC236}">
              <a16:creationId xmlns:a16="http://schemas.microsoft.com/office/drawing/2014/main" id="{4F412F21-93AD-430F-BCF5-218E2FABC5C8}"/>
            </a:ext>
          </a:extLst>
        </xdr:cNvPr>
        <xdr:cNvSpPr/>
      </xdr:nvSpPr>
      <xdr:spPr>
        <a:xfrm>
          <a:off x="1454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138249</xdr:rowOff>
    </xdr:from>
    <xdr:to>
      <xdr:col>81</xdr:col>
      <xdr:colOff>50800</xdr:colOff>
      <xdr:row>106</xdr:row>
      <xdr:rowOff>152944</xdr:rowOff>
    </xdr:to>
    <xdr:cxnSp macro="">
      <xdr:nvCxnSpPr>
        <xdr:cNvPr id="883" name="直線コネクタ 882">
          <a:extLst>
            <a:ext uri="{FF2B5EF4-FFF2-40B4-BE49-F238E27FC236}">
              <a16:creationId xmlns:a16="http://schemas.microsoft.com/office/drawing/2014/main" id="{1F983BDB-4611-41E0-AAC7-D994A1695BED}"/>
            </a:ext>
          </a:extLst>
        </xdr:cNvPr>
        <xdr:cNvCxnSpPr/>
      </xdr:nvCxnSpPr>
      <xdr:spPr>
        <a:xfrm>
          <a:off x="14592300" y="183119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49893</xdr:rowOff>
    </xdr:from>
    <xdr:to>
      <xdr:col>72</xdr:col>
      <xdr:colOff>38100</xdr:colOff>
      <xdr:row>106</xdr:row>
      <xdr:rowOff>151493</xdr:rowOff>
    </xdr:to>
    <xdr:sp macro="" textlink="">
      <xdr:nvSpPr>
        <xdr:cNvPr id="884" name="楕円 883">
          <a:extLst>
            <a:ext uri="{FF2B5EF4-FFF2-40B4-BE49-F238E27FC236}">
              <a16:creationId xmlns:a16="http://schemas.microsoft.com/office/drawing/2014/main" id="{EE8BBB06-F619-4BBF-953E-2080574B116A}"/>
            </a:ext>
          </a:extLst>
        </xdr:cNvPr>
        <xdr:cNvSpPr/>
      </xdr:nvSpPr>
      <xdr:spPr>
        <a:xfrm>
          <a:off x="13652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100693</xdr:rowOff>
    </xdr:from>
    <xdr:to>
      <xdr:col>76</xdr:col>
      <xdr:colOff>114300</xdr:colOff>
      <xdr:row>106</xdr:row>
      <xdr:rowOff>138249</xdr:rowOff>
    </xdr:to>
    <xdr:cxnSp macro="">
      <xdr:nvCxnSpPr>
        <xdr:cNvPr id="885" name="直線コネクタ 884">
          <a:extLst>
            <a:ext uri="{FF2B5EF4-FFF2-40B4-BE49-F238E27FC236}">
              <a16:creationId xmlns:a16="http://schemas.microsoft.com/office/drawing/2014/main" id="{B27F4EBC-C70A-411A-8829-D14FFF874712}"/>
            </a:ext>
          </a:extLst>
        </xdr:cNvPr>
        <xdr:cNvCxnSpPr/>
      </xdr:nvCxnSpPr>
      <xdr:spPr>
        <a:xfrm>
          <a:off x="13703300" y="182743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886" name="楕円 885">
          <a:extLst>
            <a:ext uri="{FF2B5EF4-FFF2-40B4-BE49-F238E27FC236}">
              <a16:creationId xmlns:a16="http://schemas.microsoft.com/office/drawing/2014/main" id="{68E50F2D-D49D-487B-9578-6F8841DBDF57}"/>
            </a:ext>
          </a:extLst>
        </xdr:cNvPr>
        <xdr:cNvSpPr/>
      </xdr:nvSpPr>
      <xdr:spPr>
        <a:xfrm>
          <a:off x="1276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100693</xdr:rowOff>
    </xdr:to>
    <xdr:cxnSp macro="">
      <xdr:nvCxnSpPr>
        <xdr:cNvPr id="887" name="直線コネクタ 886">
          <a:extLst>
            <a:ext uri="{FF2B5EF4-FFF2-40B4-BE49-F238E27FC236}">
              <a16:creationId xmlns:a16="http://schemas.microsoft.com/office/drawing/2014/main" id="{0E249E37-F057-429B-B7BC-0271AE79857F}"/>
            </a:ext>
          </a:extLst>
        </xdr:cNvPr>
        <xdr:cNvCxnSpPr/>
      </xdr:nvCxnSpPr>
      <xdr:spPr>
        <a:xfrm>
          <a:off x="12814300" y="182613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8" name="n_1aveValue【庁舎】&#10;有形固定資産減価償却率">
          <a:extLst>
            <a:ext uri="{FF2B5EF4-FFF2-40B4-BE49-F238E27FC236}">
              <a16:creationId xmlns:a16="http://schemas.microsoft.com/office/drawing/2014/main" id="{919C0D7D-AC6B-435C-B94D-AF42F3B6F179}"/>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9" name="n_2aveValue【庁舎】&#10;有形固定資産減価償却率">
          <a:extLst>
            <a:ext uri="{FF2B5EF4-FFF2-40B4-BE49-F238E27FC236}">
              <a16:creationId xmlns:a16="http://schemas.microsoft.com/office/drawing/2014/main" id="{3B12358F-5809-4BB6-9687-805E9079512E}"/>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0" name="n_3aveValue【庁舎】&#10;有形固定資産減価償却率">
          <a:extLst>
            <a:ext uri="{FF2B5EF4-FFF2-40B4-BE49-F238E27FC236}">
              <a16:creationId xmlns:a16="http://schemas.microsoft.com/office/drawing/2014/main" id="{8EA9A8E0-2551-4A90-B810-2FFC312137CE}"/>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01808859-E41D-4263-B83D-8B954A5AF7BC}"/>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23421</xdr:rowOff>
    </xdr:from>
    <xdr:ext cx="405111" cy="259045"/>
    <xdr:sp macro="" textlink="">
      <xdr:nvSpPr>
        <xdr:cNvPr id="892" name="n_1mainValue【庁舎】&#10;有形固定資産減価償却率">
          <a:extLst>
            <a:ext uri="{FF2B5EF4-FFF2-40B4-BE49-F238E27FC236}">
              <a16:creationId xmlns:a16="http://schemas.microsoft.com/office/drawing/2014/main" id="{C7595B71-74B0-45CC-887F-55D8A822D946}"/>
            </a:ext>
          </a:extLst>
        </xdr:cNvPr>
        <xdr:cNvSpPr txBox="1"/>
      </xdr:nvSpPr>
      <xdr:spPr>
        <a:xfrm>
          <a:off x="152660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8726</xdr:rowOff>
    </xdr:from>
    <xdr:ext cx="405111" cy="259045"/>
    <xdr:sp macro="" textlink="">
      <xdr:nvSpPr>
        <xdr:cNvPr id="893" name="n_2mainValue【庁舎】&#10;有形固定資産減価償却率">
          <a:extLst>
            <a:ext uri="{FF2B5EF4-FFF2-40B4-BE49-F238E27FC236}">
              <a16:creationId xmlns:a16="http://schemas.microsoft.com/office/drawing/2014/main" id="{81FE5407-41E7-4BA7-9094-96A82FBF2EDB}"/>
            </a:ext>
          </a:extLst>
        </xdr:cNvPr>
        <xdr:cNvSpPr txBox="1"/>
      </xdr:nvSpPr>
      <xdr:spPr>
        <a:xfrm>
          <a:off x="14389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142620</xdr:rowOff>
    </xdr:from>
    <xdr:ext cx="405111" cy="259045"/>
    <xdr:sp macro="" textlink="">
      <xdr:nvSpPr>
        <xdr:cNvPr id="894" name="n_3mainValue【庁舎】&#10;有形固定資産減価償却率">
          <a:extLst>
            <a:ext uri="{FF2B5EF4-FFF2-40B4-BE49-F238E27FC236}">
              <a16:creationId xmlns:a16="http://schemas.microsoft.com/office/drawing/2014/main" id="{104E5456-2DAE-488F-8D7D-DFB0119E5EE9}"/>
            </a:ext>
          </a:extLst>
        </xdr:cNvPr>
        <xdr:cNvSpPr txBox="1"/>
      </xdr:nvSpPr>
      <xdr:spPr>
        <a:xfrm>
          <a:off x="13500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895" name="n_4mainValue【庁舎】&#10;有形固定資産減価償却率">
          <a:extLst>
            <a:ext uri="{FF2B5EF4-FFF2-40B4-BE49-F238E27FC236}">
              <a16:creationId xmlns:a16="http://schemas.microsoft.com/office/drawing/2014/main" id="{3C0EB10E-044B-4639-AADB-46E7CD7153FA}"/>
            </a:ext>
          </a:extLst>
        </xdr:cNvPr>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A799E75B-3727-47D6-922D-5FCAA6BA9E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6FA37295-1A74-44D8-BD6F-28E9850B19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712D435C-CEC9-4EF4-A15C-9E2DB4323B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EFC5257-B973-4501-92EB-A0CD8E92239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65F7AF38-D8C9-48A7-82D5-D1500B9A3C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F562254B-8074-408F-8DB1-E1F6EE8EA8C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C73C9A4-8E80-4594-BD9F-0CBD3F77DD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B421AECF-1FCE-4E79-A759-6A00B4ECF3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242A280E-38ED-4817-BED1-A46DFDCCB6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A0150DAF-8AF3-452E-A8CA-72491EA959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4BEEADD6-3B5F-4AC2-93E1-F01D6F731D5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E5775411-7F04-4E44-A7F2-0EDE088E581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DE89D8BF-90C9-4C16-94D9-A77D3145EC3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365172B2-7D7A-42CB-AC87-E8E1A0A0BFE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95F03491-2DBB-46F2-9152-839DA0ED68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DCC83315-5419-4C5F-86F3-B18AF4DA9ED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9AEB4B1D-FBCF-4DE9-8DFC-5AE635D4EF0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F3CA18B3-2BEB-43ED-9CA0-E2D3F1087C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C680B1E6-10E1-4795-9B38-74492BAD681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5E7D2851-A01F-4B21-877C-7AC1303B21F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5E2C6E69-C127-4D03-B345-25C37A83295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21E314A8-8057-46A9-AD5D-08CF0A7F6C5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E77C371F-282E-4C02-BFBA-D29B33FB569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8EF74C3C-4861-47FA-9682-A1B111B748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6E0597E5-822F-4214-8EFB-930EB95AA6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C4D007B7-FE2C-4CBB-B3AD-B17C8479C84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2" name="直線コネクタ 921">
          <a:extLst>
            <a:ext uri="{FF2B5EF4-FFF2-40B4-BE49-F238E27FC236}">
              <a16:creationId xmlns:a16="http://schemas.microsoft.com/office/drawing/2014/main" id="{C1FD8ABC-1C6D-4CC5-8E3E-A6A693354E65}"/>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3" name="【庁舎】&#10;一人当たり面積最小値テキスト">
          <a:extLst>
            <a:ext uri="{FF2B5EF4-FFF2-40B4-BE49-F238E27FC236}">
              <a16:creationId xmlns:a16="http://schemas.microsoft.com/office/drawing/2014/main" id="{7DF04C7E-0203-404F-8D2D-FB6E0B1337E5}"/>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4" name="直線コネクタ 923">
          <a:extLst>
            <a:ext uri="{FF2B5EF4-FFF2-40B4-BE49-F238E27FC236}">
              <a16:creationId xmlns:a16="http://schemas.microsoft.com/office/drawing/2014/main" id="{5A7BFC45-AF87-45C7-AFE0-A18389627132}"/>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5" name="【庁舎】&#10;一人当たり面積最大値テキスト">
          <a:extLst>
            <a:ext uri="{FF2B5EF4-FFF2-40B4-BE49-F238E27FC236}">
              <a16:creationId xmlns:a16="http://schemas.microsoft.com/office/drawing/2014/main" id="{5F00ECBC-832D-4B56-989A-8A6387FC40BA}"/>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6" name="直線コネクタ 925">
          <a:extLst>
            <a:ext uri="{FF2B5EF4-FFF2-40B4-BE49-F238E27FC236}">
              <a16:creationId xmlns:a16="http://schemas.microsoft.com/office/drawing/2014/main" id="{A5FD6055-7855-47FD-9551-429E9A748C53}"/>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7" name="【庁舎】&#10;一人当たり面積平均値テキスト">
          <a:extLst>
            <a:ext uri="{FF2B5EF4-FFF2-40B4-BE49-F238E27FC236}">
              <a16:creationId xmlns:a16="http://schemas.microsoft.com/office/drawing/2014/main" id="{9756F78F-74E8-40EF-8639-2D2F2DFA5674}"/>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8" name="フローチャート: 判断 927">
          <a:extLst>
            <a:ext uri="{FF2B5EF4-FFF2-40B4-BE49-F238E27FC236}">
              <a16:creationId xmlns:a16="http://schemas.microsoft.com/office/drawing/2014/main" id="{A5B52633-8EBE-4FF0-B875-7459F86C9E9D}"/>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9" name="フローチャート: 判断 928">
          <a:extLst>
            <a:ext uri="{FF2B5EF4-FFF2-40B4-BE49-F238E27FC236}">
              <a16:creationId xmlns:a16="http://schemas.microsoft.com/office/drawing/2014/main" id="{F4F8AD06-3236-438D-B44F-FAFCE0AAF97E}"/>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30" name="フローチャート: 判断 929">
          <a:extLst>
            <a:ext uri="{FF2B5EF4-FFF2-40B4-BE49-F238E27FC236}">
              <a16:creationId xmlns:a16="http://schemas.microsoft.com/office/drawing/2014/main" id="{C23C3A67-6E09-4100-8362-3453436C138F}"/>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31" name="フローチャート: 判断 930">
          <a:extLst>
            <a:ext uri="{FF2B5EF4-FFF2-40B4-BE49-F238E27FC236}">
              <a16:creationId xmlns:a16="http://schemas.microsoft.com/office/drawing/2014/main" id="{2DCED842-779A-4B43-AFC7-92F883F7C771}"/>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2" name="フローチャート: 判断 931">
          <a:extLst>
            <a:ext uri="{FF2B5EF4-FFF2-40B4-BE49-F238E27FC236}">
              <a16:creationId xmlns:a16="http://schemas.microsoft.com/office/drawing/2014/main" id="{30CED14B-22B5-4266-B7C7-CBE4D7BF8237}"/>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B00E3FD-438E-42C4-BEE8-2D8A21BB6D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9274A16-AA78-4574-BDF3-9A9D17259D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3BF8F34-FB2D-4C89-8733-950CD62D5C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AC60BFE-385E-499A-B68E-456F4D0AC6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4FDD1CA3-C1D7-4713-950B-A056BA8EE0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938" name="楕円 937">
          <a:extLst>
            <a:ext uri="{FF2B5EF4-FFF2-40B4-BE49-F238E27FC236}">
              <a16:creationId xmlns:a16="http://schemas.microsoft.com/office/drawing/2014/main" id="{4D4B21D0-B52A-4E46-B9EC-1CEC7721DA49}"/>
            </a:ext>
          </a:extLst>
        </xdr:cNvPr>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939" name="【庁舎】&#10;一人当たり面積該当値テキスト">
          <a:extLst>
            <a:ext uri="{FF2B5EF4-FFF2-40B4-BE49-F238E27FC236}">
              <a16:creationId xmlns:a16="http://schemas.microsoft.com/office/drawing/2014/main" id="{B4979177-B477-4A1C-825A-8C0417E8EBD3}"/>
            </a:ext>
          </a:extLst>
        </xdr:cNvPr>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940" name="楕円 939">
          <a:extLst>
            <a:ext uri="{FF2B5EF4-FFF2-40B4-BE49-F238E27FC236}">
              <a16:creationId xmlns:a16="http://schemas.microsoft.com/office/drawing/2014/main" id="{2DB9BA81-2804-4B66-84B4-18B70FFEB9E3}"/>
            </a:ext>
          </a:extLst>
        </xdr:cNvPr>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941" name="直線コネクタ 940">
          <a:extLst>
            <a:ext uri="{FF2B5EF4-FFF2-40B4-BE49-F238E27FC236}">
              <a16:creationId xmlns:a16="http://schemas.microsoft.com/office/drawing/2014/main" id="{E96748A9-3316-4A31-B66A-1A51B52CFA99}"/>
            </a:ext>
          </a:extLst>
        </xdr:cNvPr>
        <xdr:cNvCxnSpPr/>
      </xdr:nvCxnSpPr>
      <xdr:spPr>
        <a:xfrm>
          <a:off x="21323300" y="1850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942" name="楕円 941">
          <a:extLst>
            <a:ext uri="{FF2B5EF4-FFF2-40B4-BE49-F238E27FC236}">
              <a16:creationId xmlns:a16="http://schemas.microsoft.com/office/drawing/2014/main" id="{1F5F7C9A-F2D2-4FB0-93F6-132FE4CDAD01}"/>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162742</xdr:rowOff>
    </xdr:to>
    <xdr:cxnSp macro="">
      <xdr:nvCxnSpPr>
        <xdr:cNvPr id="943" name="直線コネクタ 942">
          <a:extLst>
            <a:ext uri="{FF2B5EF4-FFF2-40B4-BE49-F238E27FC236}">
              <a16:creationId xmlns:a16="http://schemas.microsoft.com/office/drawing/2014/main" id="{7AA6BF62-1BE3-4832-ADF7-C36347876E6A}"/>
            </a:ext>
          </a:extLst>
        </xdr:cNvPr>
        <xdr:cNvCxnSpPr/>
      </xdr:nvCxnSpPr>
      <xdr:spPr>
        <a:xfrm>
          <a:off x="20434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944" name="楕円 943">
          <a:extLst>
            <a:ext uri="{FF2B5EF4-FFF2-40B4-BE49-F238E27FC236}">
              <a16:creationId xmlns:a16="http://schemas.microsoft.com/office/drawing/2014/main" id="{94AF3594-6C59-4567-9F99-BC0F06F40453}"/>
            </a:ext>
          </a:extLst>
        </xdr:cNvPr>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162742</xdr:rowOff>
    </xdr:to>
    <xdr:cxnSp macro="">
      <xdr:nvCxnSpPr>
        <xdr:cNvPr id="945" name="直線コネクタ 944">
          <a:extLst>
            <a:ext uri="{FF2B5EF4-FFF2-40B4-BE49-F238E27FC236}">
              <a16:creationId xmlns:a16="http://schemas.microsoft.com/office/drawing/2014/main" id="{53C07B76-C58B-40E8-A29B-AA8508DB668B}"/>
            </a:ext>
          </a:extLst>
        </xdr:cNvPr>
        <xdr:cNvCxnSpPr/>
      </xdr:nvCxnSpPr>
      <xdr:spPr>
        <a:xfrm>
          <a:off x="19545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111942</xdr:rowOff>
    </xdr:from>
    <xdr:to>
      <xdr:col>98</xdr:col>
      <xdr:colOff>38100</xdr:colOff>
      <xdr:row>108</xdr:row>
      <xdr:rowOff>42092</xdr:rowOff>
    </xdr:to>
    <xdr:sp macro="" textlink="">
      <xdr:nvSpPr>
        <xdr:cNvPr id="946" name="楕円 945">
          <a:extLst>
            <a:ext uri="{FF2B5EF4-FFF2-40B4-BE49-F238E27FC236}">
              <a16:creationId xmlns:a16="http://schemas.microsoft.com/office/drawing/2014/main" id="{928A111D-019D-40E8-A60E-1C0927B1C9B3}"/>
            </a:ext>
          </a:extLst>
        </xdr:cNvPr>
        <xdr:cNvSpPr/>
      </xdr:nvSpPr>
      <xdr:spPr>
        <a:xfrm>
          <a:off x="18605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162742</xdr:rowOff>
    </xdr:from>
    <xdr:to>
      <xdr:col>102</xdr:col>
      <xdr:colOff>114300</xdr:colOff>
      <xdr:row>107</xdr:row>
      <xdr:rowOff>162742</xdr:rowOff>
    </xdr:to>
    <xdr:cxnSp macro="">
      <xdr:nvCxnSpPr>
        <xdr:cNvPr id="947" name="直線コネクタ 946">
          <a:extLst>
            <a:ext uri="{FF2B5EF4-FFF2-40B4-BE49-F238E27FC236}">
              <a16:creationId xmlns:a16="http://schemas.microsoft.com/office/drawing/2014/main" id="{5358C767-1C1C-428B-B9B2-2C85DA71DDD9}"/>
            </a:ext>
          </a:extLst>
        </xdr:cNvPr>
        <xdr:cNvCxnSpPr/>
      </xdr:nvCxnSpPr>
      <xdr:spPr>
        <a:xfrm>
          <a:off x="18656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8" name="n_1aveValue【庁舎】&#10;一人当たり面積">
          <a:extLst>
            <a:ext uri="{FF2B5EF4-FFF2-40B4-BE49-F238E27FC236}">
              <a16:creationId xmlns:a16="http://schemas.microsoft.com/office/drawing/2014/main" id="{6CD84D30-8BB7-4450-95C9-37F9B8848053}"/>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9" name="n_2aveValue【庁舎】&#10;一人当たり面積">
          <a:extLst>
            <a:ext uri="{FF2B5EF4-FFF2-40B4-BE49-F238E27FC236}">
              <a16:creationId xmlns:a16="http://schemas.microsoft.com/office/drawing/2014/main" id="{54BB1CA3-3311-424F-AB3E-DD2B011E3523}"/>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50" name="n_3aveValue【庁舎】&#10;一人当たり面積">
          <a:extLst>
            <a:ext uri="{FF2B5EF4-FFF2-40B4-BE49-F238E27FC236}">
              <a16:creationId xmlns:a16="http://schemas.microsoft.com/office/drawing/2014/main" id="{E63528F1-8602-4436-A03C-6A537638E845}"/>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51" name="n_4aveValue【庁舎】&#10;一人当たり面積">
          <a:extLst>
            <a:ext uri="{FF2B5EF4-FFF2-40B4-BE49-F238E27FC236}">
              <a16:creationId xmlns:a16="http://schemas.microsoft.com/office/drawing/2014/main" id="{122DA678-A91E-4539-A3E8-4D1A6FD368E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952" name="n_1mainValue【庁舎】&#10;一人当たり面積">
          <a:extLst>
            <a:ext uri="{FF2B5EF4-FFF2-40B4-BE49-F238E27FC236}">
              <a16:creationId xmlns:a16="http://schemas.microsoft.com/office/drawing/2014/main" id="{9DF61DA7-CB77-49C1-9B1F-A532712C4B8A}"/>
            </a:ext>
          </a:extLst>
        </xdr:cNvPr>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953" name="n_2mainValue【庁舎】&#10;一人当たり面積">
          <a:extLst>
            <a:ext uri="{FF2B5EF4-FFF2-40B4-BE49-F238E27FC236}">
              <a16:creationId xmlns:a16="http://schemas.microsoft.com/office/drawing/2014/main" id="{01E74485-E565-481C-A955-4B061BF453F5}"/>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954" name="n_3mainValue【庁舎】&#10;一人当たり面積">
          <a:extLst>
            <a:ext uri="{FF2B5EF4-FFF2-40B4-BE49-F238E27FC236}">
              <a16:creationId xmlns:a16="http://schemas.microsoft.com/office/drawing/2014/main" id="{FF3BAC2B-3436-4A8E-B5E1-0FC5B0B2A64A}"/>
            </a:ext>
          </a:extLst>
        </xdr:cNvPr>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33219</xdr:rowOff>
    </xdr:from>
    <xdr:ext cx="469744" cy="259045"/>
    <xdr:sp macro="" textlink="">
      <xdr:nvSpPr>
        <xdr:cNvPr id="955" name="n_4mainValue【庁舎】&#10;一人当たり面積">
          <a:extLst>
            <a:ext uri="{FF2B5EF4-FFF2-40B4-BE49-F238E27FC236}">
              <a16:creationId xmlns:a16="http://schemas.microsoft.com/office/drawing/2014/main" id="{48A5EDCA-6CEA-4CD9-94A6-160A88D4C726}"/>
            </a:ext>
          </a:extLst>
        </xdr:cNvPr>
        <xdr:cNvSpPr txBox="1"/>
      </xdr:nvSpPr>
      <xdr:spPr>
        <a:xfrm>
          <a:off x="18421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19E101DF-A6B1-4139-85D9-4BD8D523CA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EF6F4D99-2608-4DE6-8D88-E66CCF0541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9D4B6D73-C226-49B9-B558-8C3C584EFB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類似団体と比較すると有形固定資産減価償却率が低い施設として一般廃棄物処理施設、福祉施設、市民会館があげられる。これらの施設については、分析表①に記載のとおりの状況である。</a:t>
          </a:r>
          <a:endParaRPr lang="ja-JP" altLang="ja-JP" sz="1400">
            <a:effectLst/>
          </a:endParaRPr>
        </a:p>
        <a:p>
          <a:r>
            <a:rPr kumimoji="1" lang="ja-JP" altLang="ja-JP" sz="1100">
              <a:solidFill>
                <a:schemeClr val="dk1"/>
              </a:solidFill>
              <a:effectLst/>
              <a:latin typeface="+mn-lt"/>
              <a:ea typeface="+mn-ea"/>
              <a:cs typeface="+mn-cs"/>
            </a:rPr>
            <a:t>また、有形固定資産減価償却率が高い施設として、体育館、庁舎等があげられるが、既に耐震化等を行ったため、維持に努めていく。ただし、体育館は、近隣市の同種施設との差別化についても検討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72,214
66,793
16.31
26,341,372
24,325,888
1,456,369
14,570,811
14,890,173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財政力指数は、類似団体平均、全国平均、愛知県平均を上回っている。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年度は前年度に比べ税収が増加したことに伴い、基準財政収入額も増加したが、</a:t>
          </a:r>
          <a:r>
            <a:rPr kumimoji="1" lang="ja-JP" altLang="en-US" sz="1100">
              <a:solidFill>
                <a:schemeClr val="dk1"/>
              </a:solidFill>
              <a:effectLst/>
              <a:latin typeface="+mn-lt"/>
              <a:ea typeface="+mn-ea"/>
              <a:cs typeface="+mn-cs"/>
            </a:rPr>
            <a:t>個別算定経費の増加に伴い基準財政需要額も増加した。</a:t>
          </a:r>
          <a:r>
            <a:rPr kumimoji="1" lang="ja-JP" altLang="ja-JP" sz="1100">
              <a:solidFill>
                <a:schemeClr val="dk1"/>
              </a:solidFill>
              <a:effectLst/>
              <a:latin typeface="+mn-lt"/>
              <a:ea typeface="+mn-ea"/>
              <a:cs typeface="+mn-cs"/>
            </a:rPr>
            <a:t>今後も税収が増加してくれば不交付団体となることもあるため、税担当部局との連携に努める。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59972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911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19755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5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経常的収入は、税収が増加した一方、</a:t>
          </a:r>
          <a:r>
            <a:rPr kumimoji="1" lang="ja-JP" altLang="en-US" sz="1100">
              <a:solidFill>
                <a:schemeClr val="dk1"/>
              </a:solidFill>
              <a:effectLst/>
              <a:latin typeface="+mn-lt"/>
              <a:ea typeface="+mn-ea"/>
              <a:cs typeface="+mn-cs"/>
            </a:rPr>
            <a:t>地方交付税が</a:t>
          </a:r>
          <a:r>
            <a:rPr kumimoji="1" lang="ja-JP" altLang="ja-JP" sz="1100">
              <a:solidFill>
                <a:schemeClr val="dk1"/>
              </a:solidFill>
              <a:effectLst/>
              <a:latin typeface="+mn-lt"/>
              <a:ea typeface="+mn-ea"/>
              <a:cs typeface="+mn-cs"/>
            </a:rPr>
            <a:t>減少した。経常的経費としては、</a:t>
          </a:r>
          <a:r>
            <a:rPr kumimoji="1" lang="ja-JP" altLang="en-US" sz="1100">
              <a:solidFill>
                <a:schemeClr val="dk1"/>
              </a:solidFill>
              <a:effectLst/>
              <a:latin typeface="+mn-lt"/>
              <a:ea typeface="+mn-ea"/>
              <a:cs typeface="+mn-cs"/>
            </a:rPr>
            <a:t>補助費、公債費等が減少した一方で、人件費、扶助費等が増加し、</a:t>
          </a:r>
          <a:r>
            <a:rPr kumimoji="1" lang="ja-JP" altLang="ja-JP" sz="1100">
              <a:solidFill>
                <a:schemeClr val="dk1"/>
              </a:solidFill>
              <a:effectLst/>
              <a:latin typeface="+mn-lt"/>
              <a:ea typeface="+mn-ea"/>
              <a:cs typeface="+mn-cs"/>
            </a:rPr>
            <a:t>全体としては前年度比</a:t>
          </a:r>
          <a:r>
            <a:rPr kumimoji="1" lang="en-US" altLang="ja-JP" sz="1100">
              <a:solidFill>
                <a:schemeClr val="dk1"/>
              </a:solidFill>
              <a:effectLst/>
              <a:latin typeface="+mn-lt"/>
              <a:ea typeface="+mn-ea"/>
              <a:cs typeface="+mn-cs"/>
            </a:rPr>
            <a:t>1.7%増加</a:t>
          </a:r>
          <a:r>
            <a:rPr kumimoji="1" lang="ja-JP" altLang="ja-JP" sz="1100">
              <a:solidFill>
                <a:schemeClr val="dk1"/>
              </a:solidFill>
              <a:effectLst/>
              <a:latin typeface="+mn-lt"/>
              <a:ea typeface="+mn-ea"/>
              <a:cs typeface="+mn-cs"/>
            </a:rPr>
            <a:t>となった。以上の結果、経常収支比率は</a:t>
          </a:r>
          <a:r>
            <a:rPr kumimoji="1" lang="en-US" altLang="ja-JP" sz="1100">
              <a:solidFill>
                <a:schemeClr val="dk1"/>
              </a:solidFill>
              <a:effectLst/>
              <a:latin typeface="+mn-lt"/>
              <a:ea typeface="+mn-ea"/>
              <a:cs typeface="+mn-cs"/>
            </a:rPr>
            <a:t>89.5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に上昇することになった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も上昇する</a:t>
          </a:r>
          <a:r>
            <a:rPr kumimoji="1" lang="ja-JP" altLang="ja-JP" sz="1100">
              <a:solidFill>
                <a:schemeClr val="dk1"/>
              </a:solidFill>
              <a:effectLst/>
              <a:latin typeface="+mn-lt"/>
              <a:ea typeface="+mn-ea"/>
              <a:cs typeface="+mn-cs"/>
            </a:rPr>
            <a:t>見込み。</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61</xdr:row>
      <xdr:rowOff>95250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054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40132</xdr:rowOff>
    </xdr:from>
    <xdr:to>
      <xdr:col>19</xdr:col>
      <xdr:colOff>133350</xdr:colOff>
      <xdr:row>61</xdr:row>
      <xdr:rowOff>46990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84232"/>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40132</xdr:rowOff>
    </xdr:from>
    <xdr:to>
      <xdr:col>15</xdr:col>
      <xdr:colOff>82550</xdr:colOff>
      <xdr:row>62</xdr:row>
      <xdr:rowOff>49276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84232"/>
          <a:ext cx="889000" cy="6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791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160782</xdr:rowOff>
    </xdr:from>
    <xdr:to>
      <xdr:col>15</xdr:col>
      <xdr:colOff>133350</xdr:colOff>
      <xdr:row>58</xdr:row>
      <xdr:rowOff>90932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101109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0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人当たりの人件費・物件費が低くなっている要因は、ごみ処理業務及び消防業務を一部事務組合・広域連合で行っていることがあげられる。</a:t>
          </a:r>
          <a:endParaRPr lang="ja-JP" altLang="ja-JP" sz="1400">
            <a:effectLst/>
          </a:endParaRPr>
        </a:p>
        <a:p>
          <a:r>
            <a:rPr kumimoji="1" lang="ja-JP" altLang="en-US" sz="1100">
              <a:solidFill>
                <a:schemeClr val="dk1"/>
              </a:solidFill>
              <a:effectLst/>
              <a:latin typeface="+mn-lt"/>
              <a:ea typeface="+mn-ea"/>
              <a:cs typeface="+mn-cs"/>
            </a:rPr>
            <a:t>学校給食賄材料費等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高騰</a:t>
          </a:r>
          <a:r>
            <a:rPr kumimoji="1" lang="ja-JP" altLang="ja-JP" sz="1100">
              <a:solidFill>
                <a:schemeClr val="dk1"/>
              </a:solidFill>
              <a:effectLst/>
              <a:latin typeface="+mn-lt"/>
              <a:ea typeface="+mn-ea"/>
              <a:cs typeface="+mn-cs"/>
            </a:rPr>
            <a:t>に伴</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2,252</a:t>
          </a:r>
          <a:r>
            <a:rPr kumimoji="1" lang="ja-JP" altLang="ja-JP" sz="1100">
              <a:solidFill>
                <a:schemeClr val="dk1"/>
              </a:solidFill>
              <a:effectLst/>
              <a:latin typeface="+mn-lt"/>
              <a:ea typeface="+mn-ea"/>
              <a:cs typeface="+mn-cs"/>
            </a:rPr>
            <a:t>円増加した。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88176</xdr:rowOff>
    </xdr:from>
    <xdr:to>
      <xdr:col>23</xdr:col>
      <xdr:colOff>133350</xdr:colOff>
      <xdr:row>81</xdr:row>
      <xdr:rowOff>106288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5626"/>
          <a:ext cx="8382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59919</xdr:rowOff>
    </xdr:from>
    <xdr:to>
      <xdr:col>19</xdr:col>
      <xdr:colOff>133350</xdr:colOff>
      <xdr:row>81</xdr:row>
      <xdr:rowOff>88176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7369"/>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14458</xdr:rowOff>
    </xdr:from>
    <xdr:to>
      <xdr:col>15</xdr:col>
      <xdr:colOff>82550</xdr:colOff>
      <xdr:row>81</xdr:row>
      <xdr:rowOff>59919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1908"/>
          <a:ext cx="889000" cy="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147895</xdr:rowOff>
    </xdr:from>
    <xdr:to>
      <xdr:col>11</xdr:col>
      <xdr:colOff>31750</xdr:colOff>
      <xdr:row>81</xdr:row>
      <xdr:rowOff>14458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3895"/>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55488</xdr:rowOff>
    </xdr:from>
    <xdr:to>
      <xdr:col>23</xdr:col>
      <xdr:colOff>184150</xdr:colOff>
      <xdr:row>81</xdr:row>
      <xdr:rowOff>157088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72015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8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37376</xdr:rowOff>
    </xdr:from>
    <xdr:to>
      <xdr:col>19</xdr:col>
      <xdr:colOff>184150</xdr:colOff>
      <xdr:row>81</xdr:row>
      <xdr:rowOff>138976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149153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3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9119</xdr:rowOff>
    </xdr:from>
    <xdr:to>
      <xdr:col>15</xdr:col>
      <xdr:colOff>133350</xdr:colOff>
      <xdr:row>81</xdr:row>
      <xdr:rowOff>110719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120896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6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135108</xdr:rowOff>
    </xdr:from>
    <xdr:to>
      <xdr:col>11</xdr:col>
      <xdr:colOff>82550</xdr:colOff>
      <xdr:row>81</xdr:row>
      <xdr:rowOff>65258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75435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97095</xdr:rowOff>
    </xdr:from>
    <xdr:to>
      <xdr:col>7</xdr:col>
      <xdr:colOff>31750</xdr:colOff>
      <xdr:row>81</xdr:row>
      <xdr:rowOff>27245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37422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8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人事考課制度を人事評価制度に移行し、昇給を能力・実績に応じ実施するも、依然として類似団体平均、全国市平均のいずれもを上回っている。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年度は前年度と比較して減少しているが、これは職種区分間の人事異動が主な原因である。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定員適正化計画に基づき、民間活力の導入や再任用職員の採用を積極的に取り入れていくなどし、引き続き、さらなる給料の適正化に努める。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89</xdr:row>
      <xdr:rowOff>52614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18657"/>
          <a:ext cx="8382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910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103414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358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類似団体平均、全国平均、愛知県平均をいずれも下回っている。</a:t>
          </a:r>
          <a:endParaRPr lang="ja-JP" altLang="ja-JP" sz="1400">
            <a:effectLst/>
          </a:endParaRPr>
        </a:p>
        <a:p>
          <a:r>
            <a:rPr kumimoji="1" lang="ja-JP" altLang="ja-JP" sz="1100">
              <a:solidFill>
                <a:schemeClr val="dk1"/>
              </a:solidFill>
              <a:effectLst/>
              <a:latin typeface="+mn-lt"/>
              <a:ea typeface="+mn-ea"/>
              <a:cs typeface="+mn-cs"/>
            </a:rPr>
            <a:t>当市は</a:t>
          </a:r>
          <a:r>
            <a:rPr kumimoji="1" lang="en-US" altLang="ja-JP" sz="1100">
              <a:solidFill>
                <a:schemeClr val="dk1"/>
              </a:solidFill>
              <a:effectLst/>
              <a:latin typeface="+mn-lt"/>
              <a:ea typeface="+mn-ea"/>
              <a:cs typeface="+mn-cs"/>
            </a:rPr>
            <a:t>2040</a:t>
          </a:r>
          <a:r>
            <a:rPr kumimoji="1" lang="ja-JP" altLang="ja-JP" sz="1100">
              <a:solidFill>
                <a:schemeClr val="dk1"/>
              </a:solidFill>
              <a:effectLst/>
              <a:latin typeface="+mn-lt"/>
              <a:ea typeface="+mn-ea"/>
              <a:cs typeface="+mn-cs"/>
            </a:rPr>
            <a:t>年ごろをピークに人口が減少に転じることが予測されるため、引き続き、住民サービスを低下させることなく、事務の合理化・職員の適正配置を図ることで、現在の水準を維持していくように努める。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160126</xdr:rowOff>
    </xdr:from>
    <xdr:to>
      <xdr:col>81</xdr:col>
      <xdr:colOff>44450</xdr:colOff>
      <xdr:row>61</xdr:row>
      <xdr:rowOff>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4712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741</xdr:rowOff>
    </xdr:from>
    <xdr:to>
      <xdr:col>77</xdr:col>
      <xdr:colOff>44450</xdr:colOff>
      <xdr:row>61</xdr:row>
      <xdr:rowOff>2752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5919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170180</xdr:rowOff>
    </xdr:from>
    <xdr:to>
      <xdr:col>72</xdr:col>
      <xdr:colOff>203200</xdr:colOff>
      <xdr:row>61</xdr:row>
      <xdr:rowOff>2752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571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158115</xdr:rowOff>
    </xdr:from>
    <xdr:to>
      <xdr:col>68</xdr:col>
      <xdr:colOff>152400</xdr:colOff>
      <xdr:row>60</xdr:row>
      <xdr:rowOff>170180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51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109326</xdr:rowOff>
    </xdr:from>
    <xdr:to>
      <xdr:col>81</xdr:col>
      <xdr:colOff>95250</xdr:colOff>
      <xdr:row>61</xdr:row>
      <xdr:rowOff>39476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125853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121391</xdr:rowOff>
    </xdr:from>
    <xdr:to>
      <xdr:col>77</xdr:col>
      <xdr:colOff>95250</xdr:colOff>
      <xdr:row>61</xdr:row>
      <xdr:rowOff>51541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61718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7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63729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令和元年度から徐々に減少していたが、令和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年度は上昇に転じた</a:t>
          </a:r>
          <a:r>
            <a:rPr kumimoji="1" lang="ja-JP" altLang="ja-JP" sz="1100">
              <a:solidFill>
                <a:schemeClr val="dk1"/>
              </a:solidFill>
              <a:effectLst/>
              <a:latin typeface="+mn-lt"/>
              <a:ea typeface="+mn-ea"/>
              <a:cs typeface="+mn-cs"/>
            </a:rPr>
            <a:t>。大型事業である知立駅周辺土地区画整理事業及び知立連続立体交差事業に加え、施設の長寿命化にかかる事業費の増加により、</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元利償還金は増加見込みである。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81534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058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100838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4058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100838</xdr:rowOff>
    </xdr:from>
    <xdr:to>
      <xdr:col>72</xdr:col>
      <xdr:colOff>203200</xdr:colOff>
      <xdr:row>37</xdr:row>
      <xdr:rowOff>139446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4444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139446</xdr:rowOff>
    </xdr:from>
    <xdr:to>
      <xdr:col>68</xdr:col>
      <xdr:colOff>152400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830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30734</xdr:rowOff>
    </xdr:from>
    <xdr:to>
      <xdr:col>81</xdr:col>
      <xdr:colOff>95250</xdr:colOff>
      <xdr:row>37</xdr:row>
      <xdr:rowOff>132334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47261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50038</xdr:rowOff>
    </xdr:from>
    <xdr:to>
      <xdr:col>73</xdr:col>
      <xdr:colOff>44450</xdr:colOff>
      <xdr:row>37</xdr:row>
      <xdr:rowOff>151638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161815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88646</xdr:rowOff>
    </xdr:from>
    <xdr:to>
      <xdr:col>68</xdr:col>
      <xdr:colOff>203200</xdr:colOff>
      <xdr:row>38</xdr:row>
      <xdr:rowOff>18796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28973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165862</xdr:rowOff>
    </xdr:from>
    <xdr:to>
      <xdr:col>64</xdr:col>
      <xdr:colOff>152400</xdr:colOff>
      <xdr:row>38</xdr:row>
      <xdr:rowOff>96012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106189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将来負担額に対し、充当可能財源等が上回っているため、数値が計上されていない状態である。</a:t>
          </a:r>
          <a:endParaRPr lang="ja-JP" altLang="ja-JP" sz="1400">
            <a:effectLst/>
          </a:endParaRPr>
        </a:p>
        <a:p>
          <a:r>
            <a:rPr kumimoji="1" lang="ja-JP" altLang="ja-JP" sz="1100">
              <a:solidFill>
                <a:schemeClr val="dk1"/>
              </a:solidFill>
              <a:effectLst/>
              <a:latin typeface="+mn-lt"/>
              <a:ea typeface="+mn-ea"/>
              <a:cs typeface="+mn-cs"/>
            </a:rPr>
            <a:t>しかしながら、今後は大型事業である知立駅周辺土地区画整理事業及び知立連続立体交差事業に加え、施設の長寿命化にかかる事業費の増加により、新規地方債の発行は増加する見込みである。</a:t>
          </a:r>
          <a:endParaRPr lang="ja-JP" altLang="ja-JP" sz="1400">
            <a:effectLst/>
          </a:endParaRPr>
        </a:p>
        <a:p>
          <a:r>
            <a:rPr kumimoji="1" lang="ja-JP" altLang="ja-JP" sz="1100">
              <a:solidFill>
                <a:schemeClr val="dk1"/>
              </a:solidFill>
              <a:effectLst/>
              <a:latin typeface="+mn-lt"/>
              <a:ea typeface="+mn-ea"/>
              <a:cs typeface="+mn-cs"/>
            </a:rPr>
            <a:t>後世への負担を少しでも軽減するよう、新規事業の実施は費用対効果を十分検証したうえで決定し、健全な財政運営に努める。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72,214
66,793
16.31
26,341,372
24,325,888
1,456,369
14,570,811
14,890,173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主に、会計年度任用職員の報酬と期末手当の増加により、前年度から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今後も住民サービスを低下させることなく、業務の合理化・職員の適正配置を図ることで、人件費の抑制に努める。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125367</xdr:rowOff>
    </xdr:from>
    <xdr:to>
      <xdr:col>24</xdr:col>
      <xdr:colOff>25400</xdr:colOff>
      <xdr:row>35</xdr:row>
      <xdr:rowOff>144961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2611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35</xdr:row>
      <xdr:rowOff>125367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65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105773</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0652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91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94161</xdr:rowOff>
    </xdr:from>
    <xdr:to>
      <xdr:col>24</xdr:col>
      <xdr:colOff>76200</xdr:colOff>
      <xdr:row>36</xdr:row>
      <xdr:rowOff>24311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110688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74567</xdr:rowOff>
    </xdr:from>
    <xdr:to>
      <xdr:col>20</xdr:col>
      <xdr:colOff>38100</xdr:colOff>
      <xdr:row>36</xdr:row>
      <xdr:rowOff>4717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14894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4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類似団体、全国平均、愛知県平均と比較すると高率で推移している。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年度は学校給食賄材料費の高騰により増加となった。引き続き、事務事業の見直しを図り、物件費の削減に努める。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14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17</xdr:row>
      <xdr:rowOff>100330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940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94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76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全国平均及び愛知県平均を下回っているものの、依然として、類似団体平均は上回っている。令和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年度と比べ、障害福祉サービスや障害児通所給付費、子ども医療費等が増加したことにより経常収支比率は増加した。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引き続き財政を圧迫しないよう削減に努める。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771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42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類似団体平均、全国平均、愛知県平均をいずれも下回っている。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今後も各事業において、経費の削減及び歳入の適正化を図り、健全な財政運営に努める。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01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95250</xdr:rowOff>
    </xdr:from>
    <xdr:to>
      <xdr:col>78</xdr:col>
      <xdr:colOff>69850</xdr:colOff>
      <xdr:row>56</xdr:row>
      <xdr:rowOff>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2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55</xdr:row>
      <xdr:rowOff>158750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2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55</xdr:row>
      <xdr:rowOff>158750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6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44450</xdr:rowOff>
    </xdr:from>
    <xdr:to>
      <xdr:col>74</xdr:col>
      <xdr:colOff>31750</xdr:colOff>
      <xdr:row>55</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107950</xdr:rowOff>
    </xdr:from>
    <xdr:to>
      <xdr:col>69</xdr:col>
      <xdr:colOff>142875</xdr:colOff>
      <xdr:row>56</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ごみ処理業務及び消防業務を一部事務組合・広域連合で行っているため、これらの団体への分担金が大半を占めている。</a:t>
          </a:r>
        </a:p>
        <a:p>
          <a:r>
            <a:rPr kumimoji="1" lang="ja-JP" altLang="en-US" sz="1300">
              <a:latin typeface="ＭＳ Ｐゴシック" panose="020B0600070205080204" pitchFamily="50" charset="-128"/>
              <a:ea typeface="ＭＳ Ｐゴシック" panose="020B0600070205080204" pitchFamily="50" charset="-128"/>
            </a:rPr>
            <a:t>今後は「経営戦略」等に基づき、効率的な事業の展開を図っていくことで、下水道事業等の経営改善に努め補助費の削減に努めていく。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67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公債費は全国平均、類似団体平均をいずれも下回った。</a:t>
          </a:r>
        </a:p>
        <a:p>
          <a:r>
            <a:rPr kumimoji="1" lang="ja-JP" altLang="en-US" sz="1300">
              <a:latin typeface="ＭＳ Ｐゴシック" panose="020B0600070205080204" pitchFamily="50" charset="-128"/>
              <a:ea typeface="ＭＳ Ｐゴシック" panose="020B0600070205080204" pitchFamily="50" charset="-128"/>
            </a:rPr>
            <a:t>今後は、知立駅周辺土地区画整理事業及び知立連続立体交差事業に加え、施設の長寿命化にかかる事業費の増加により、新規地方債の発行が増加する見込みで、緊急性・住民ニーズを的確に把握した事業の選択により、さらなる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343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20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99568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297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公債費以外に係る経常収支比率は、愛知県平均は下回っているが、全国平均、類似団体平均よりも高い水準である。　各性質別の数値の改善が喫緊の課題であるものの、税収の急激な増加が見込めないため、事務事業の見直しを図り、引き続き経常経費の削減に努める。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1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371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77</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37160"/>
          <a:ext cx="889000" cy="4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35561</xdr:rowOff>
    </xdr:from>
    <xdr:to>
      <xdr:col>69</xdr:col>
      <xdr:colOff>92075</xdr:colOff>
      <xdr:row>77</xdr:row>
      <xdr:rowOff>86995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372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156211</xdr:rowOff>
    </xdr:from>
    <xdr:to>
      <xdr:col>69</xdr:col>
      <xdr:colOff>142875</xdr:colOff>
      <xdr:row>77</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36195</xdr:rowOff>
    </xdr:from>
    <xdr:to>
      <xdr:col>65</xdr:col>
      <xdr:colOff>53975</xdr:colOff>
      <xdr:row>77</xdr:row>
      <xdr:rowOff>137795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122572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15043</xdr:rowOff>
    </xdr:from>
    <xdr:to>
      <xdr:col>29</xdr:col>
      <xdr:colOff>127000</xdr:colOff>
      <xdr:row>17</xdr:row>
      <xdr:rowOff>45466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7318"/>
          <a:ext cx="647700" cy="30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42494</xdr:rowOff>
    </xdr:from>
    <xdr:to>
      <xdr:col>26</xdr:col>
      <xdr:colOff>50800</xdr:colOff>
      <xdr:row>17</xdr:row>
      <xdr:rowOff>45466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04769"/>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42494</xdr:rowOff>
    </xdr:from>
    <xdr:to>
      <xdr:col>22</xdr:col>
      <xdr:colOff>114300</xdr:colOff>
      <xdr:row>17</xdr:row>
      <xdr:rowOff>43447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4769"/>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43447</xdr:rowOff>
    </xdr:from>
    <xdr:to>
      <xdr:col>18</xdr:col>
      <xdr:colOff>177800</xdr:colOff>
      <xdr:row>17</xdr:row>
      <xdr:rowOff>81890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5722"/>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135693</xdr:rowOff>
    </xdr:from>
    <xdr:to>
      <xdr:col>29</xdr:col>
      <xdr:colOff>177800</xdr:colOff>
      <xdr:row>17</xdr:row>
      <xdr:rowOff>65843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107770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166116</xdr:rowOff>
    </xdr:from>
    <xdr:to>
      <xdr:col>26</xdr:col>
      <xdr:colOff>101600</xdr:colOff>
      <xdr:row>17</xdr:row>
      <xdr:rowOff>96266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6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81043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3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163144</xdr:rowOff>
    </xdr:from>
    <xdr:to>
      <xdr:col>22</xdr:col>
      <xdr:colOff>165100</xdr:colOff>
      <xdr:row>17</xdr:row>
      <xdr:rowOff>93294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78071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164097</xdr:rowOff>
    </xdr:from>
    <xdr:to>
      <xdr:col>19</xdr:col>
      <xdr:colOff>38100</xdr:colOff>
      <xdr:row>17</xdr:row>
      <xdr:rowOff>94247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79024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31090</xdr:rowOff>
    </xdr:from>
    <xdr:to>
      <xdr:col>15</xdr:col>
      <xdr:colOff>101600</xdr:colOff>
      <xdr:row>17</xdr:row>
      <xdr:rowOff>132690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117467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42287</xdr:rowOff>
    </xdr:from>
    <xdr:to>
      <xdr:col>29</xdr:col>
      <xdr:colOff>127000</xdr:colOff>
      <xdr:row>37</xdr:row>
      <xdr:rowOff>62796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66987"/>
          <a:ext cx="647700" cy="2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42287</xdr:rowOff>
    </xdr:from>
    <xdr:to>
      <xdr:col>26</xdr:col>
      <xdr:colOff>50800</xdr:colOff>
      <xdr:row>37</xdr:row>
      <xdr:rowOff>58387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66987"/>
          <a:ext cx="698500" cy="16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58387</xdr:rowOff>
    </xdr:from>
    <xdr:to>
      <xdr:col>22</xdr:col>
      <xdr:colOff>114300</xdr:colOff>
      <xdr:row>37</xdr:row>
      <xdr:rowOff>98066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83087"/>
          <a:ext cx="698500" cy="39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161258</xdr:rowOff>
    </xdr:from>
    <xdr:to>
      <xdr:col>18</xdr:col>
      <xdr:colOff>177800</xdr:colOff>
      <xdr:row>37</xdr:row>
      <xdr:rowOff>98066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14508"/>
          <a:ext cx="698500" cy="10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11996</xdr:rowOff>
    </xdr:from>
    <xdr:to>
      <xdr:col>29</xdr:col>
      <xdr:colOff>177800</xdr:colOff>
      <xdr:row>37</xdr:row>
      <xdr:rowOff>113596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155523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162937</xdr:rowOff>
    </xdr:from>
    <xdr:to>
      <xdr:col>26</xdr:col>
      <xdr:colOff>101600</xdr:colOff>
      <xdr:row>37</xdr:row>
      <xdr:rowOff>93087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6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77864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0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7587</xdr:rowOff>
    </xdr:from>
    <xdr:to>
      <xdr:col>22</xdr:col>
      <xdr:colOff>165100</xdr:colOff>
      <xdr:row>37</xdr:row>
      <xdr:rowOff>109187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3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93964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1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47266</xdr:rowOff>
    </xdr:from>
    <xdr:to>
      <xdr:col>19</xdr:col>
      <xdr:colOff>38100</xdr:colOff>
      <xdr:row>37</xdr:row>
      <xdr:rowOff>148866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7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133643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110458</xdr:rowOff>
    </xdr:from>
    <xdr:to>
      <xdr:col>15</xdr:col>
      <xdr:colOff>101600</xdr:colOff>
      <xdr:row>37</xdr:row>
      <xdr:rowOff>40608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3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25385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72,214
66,793
16.31
26,341,372
24,325,888
1,456,369
14,570,811
14,890,173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142386</xdr:rowOff>
    </xdr:from>
    <xdr:to>
      <xdr:col>24</xdr:col>
      <xdr:colOff>63500</xdr:colOff>
      <xdr:row>37</xdr:row>
      <xdr:rowOff>4369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4586"/>
          <a:ext cx="8382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165113</xdr:rowOff>
    </xdr:from>
    <xdr:to>
      <xdr:col>19</xdr:col>
      <xdr:colOff>177800</xdr:colOff>
      <xdr:row>37</xdr:row>
      <xdr:rowOff>4369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7313"/>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165113</xdr:rowOff>
    </xdr:from>
    <xdr:to>
      <xdr:col>15</xdr:col>
      <xdr:colOff>50800</xdr:colOff>
      <xdr:row>36</xdr:row>
      <xdr:rowOff>168961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7313"/>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168961</xdr:rowOff>
    </xdr:from>
    <xdr:to>
      <xdr:col>10</xdr:col>
      <xdr:colOff>114300</xdr:colOff>
      <xdr:row>37</xdr:row>
      <xdr:rowOff>163855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1161"/>
          <a:ext cx="889000" cy="1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91586</xdr:rowOff>
    </xdr:from>
    <xdr:to>
      <xdr:col>24</xdr:col>
      <xdr:colOff>114300</xdr:colOff>
      <xdr:row>37</xdr:row>
      <xdr:rowOff>21736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70013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125019</xdr:rowOff>
    </xdr:from>
    <xdr:to>
      <xdr:col>20</xdr:col>
      <xdr:colOff>38100</xdr:colOff>
      <xdr:row>37</xdr:row>
      <xdr:rowOff>55169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46296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114313</xdr:rowOff>
    </xdr:from>
    <xdr:to>
      <xdr:col>15</xdr:col>
      <xdr:colOff>101600</xdr:colOff>
      <xdr:row>37</xdr:row>
      <xdr:rowOff>44463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35590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118161</xdr:rowOff>
    </xdr:from>
    <xdr:to>
      <xdr:col>10</xdr:col>
      <xdr:colOff>165100</xdr:colOff>
      <xdr:row>37</xdr:row>
      <xdr:rowOff>48311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39438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113056</xdr:rowOff>
    </xdr:from>
    <xdr:to>
      <xdr:col>6</xdr:col>
      <xdr:colOff>38100</xdr:colOff>
      <xdr:row>38</xdr:row>
      <xdr:rowOff>43205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67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34332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117928</xdr:rowOff>
    </xdr:from>
    <xdr:to>
      <xdr:col>24</xdr:col>
      <xdr:colOff>63500</xdr:colOff>
      <xdr:row>57</xdr:row>
      <xdr:rowOff>118353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90578"/>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117928</xdr:rowOff>
    </xdr:from>
    <xdr:to>
      <xdr:col>19</xdr:col>
      <xdr:colOff>177800</xdr:colOff>
      <xdr:row>57</xdr:row>
      <xdr:rowOff>156856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90578"/>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156856</xdr:rowOff>
    </xdr:from>
    <xdr:to>
      <xdr:col>15</xdr:col>
      <xdr:colOff>50800</xdr:colOff>
      <xdr:row>58</xdr:row>
      <xdr:rowOff>45223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9506"/>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170648</xdr:rowOff>
    </xdr:from>
    <xdr:to>
      <xdr:col>10</xdr:col>
      <xdr:colOff>114300</xdr:colOff>
      <xdr:row>58</xdr:row>
      <xdr:rowOff>45223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43298"/>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67553</xdr:rowOff>
    </xdr:from>
    <xdr:to>
      <xdr:col>24</xdr:col>
      <xdr:colOff>114300</xdr:colOff>
      <xdr:row>57</xdr:row>
      <xdr:rowOff>169153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45980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67128</xdr:rowOff>
    </xdr:from>
    <xdr:to>
      <xdr:col>20</xdr:col>
      <xdr:colOff>38100</xdr:colOff>
      <xdr:row>57</xdr:row>
      <xdr:rowOff>168728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159855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106056</xdr:rowOff>
    </xdr:from>
    <xdr:to>
      <xdr:col>15</xdr:col>
      <xdr:colOff>101600</xdr:colOff>
      <xdr:row>58</xdr:row>
      <xdr:rowOff>36206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27333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165873</xdr:rowOff>
    </xdr:from>
    <xdr:to>
      <xdr:col>10</xdr:col>
      <xdr:colOff>165100</xdr:colOff>
      <xdr:row>58</xdr:row>
      <xdr:rowOff>96023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87150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119848</xdr:rowOff>
    </xdr:from>
    <xdr:to>
      <xdr:col>6</xdr:col>
      <xdr:colOff>38100</xdr:colOff>
      <xdr:row>58</xdr:row>
      <xdr:rowOff>49998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41125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8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137460</xdr:rowOff>
    </xdr:from>
    <xdr:to>
      <xdr:col>24</xdr:col>
      <xdr:colOff>63500</xdr:colOff>
      <xdr:row>77</xdr:row>
      <xdr:rowOff>158810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9110"/>
          <a:ext cx="8382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158810</xdr:rowOff>
    </xdr:from>
    <xdr:to>
      <xdr:col>19</xdr:col>
      <xdr:colOff>177800</xdr:colOff>
      <xdr:row>78</xdr:row>
      <xdr:rowOff>14748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0460"/>
          <a:ext cx="889000" cy="2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14382</xdr:rowOff>
    </xdr:from>
    <xdr:to>
      <xdr:col>15</xdr:col>
      <xdr:colOff>50800</xdr:colOff>
      <xdr:row>78</xdr:row>
      <xdr:rowOff>14748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748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11364</xdr:rowOff>
    </xdr:from>
    <xdr:to>
      <xdr:col>10</xdr:col>
      <xdr:colOff>114300</xdr:colOff>
      <xdr:row>78</xdr:row>
      <xdr:rowOff>14382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4464"/>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86660</xdr:rowOff>
    </xdr:from>
    <xdr:to>
      <xdr:col>24</xdr:col>
      <xdr:colOff>114300</xdr:colOff>
      <xdr:row>78</xdr:row>
      <xdr:rowOff>16810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65087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108010</xdr:rowOff>
    </xdr:from>
    <xdr:to>
      <xdr:col>20</xdr:col>
      <xdr:colOff>38100</xdr:colOff>
      <xdr:row>78</xdr:row>
      <xdr:rowOff>38160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29287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135398</xdr:rowOff>
    </xdr:from>
    <xdr:to>
      <xdr:col>15</xdr:col>
      <xdr:colOff>101600</xdr:colOff>
      <xdr:row>78</xdr:row>
      <xdr:rowOff>65548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56675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135032</xdr:rowOff>
    </xdr:from>
    <xdr:to>
      <xdr:col>10</xdr:col>
      <xdr:colOff>165100</xdr:colOff>
      <xdr:row>78</xdr:row>
      <xdr:rowOff>65182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56309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132014</xdr:rowOff>
    </xdr:from>
    <xdr:to>
      <xdr:col>6</xdr:col>
      <xdr:colOff>38100</xdr:colOff>
      <xdr:row>78</xdr:row>
      <xdr:rowOff>62164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53291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99149</xdr:rowOff>
    </xdr:from>
    <xdr:to>
      <xdr:col>24</xdr:col>
      <xdr:colOff>63500</xdr:colOff>
      <xdr:row>97</xdr:row>
      <xdr:rowOff>134417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9799"/>
          <a:ext cx="8382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166839</xdr:rowOff>
    </xdr:from>
    <xdr:to>
      <xdr:col>19</xdr:col>
      <xdr:colOff>177800</xdr:colOff>
      <xdr:row>97</xdr:row>
      <xdr:rowOff>134417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26039"/>
          <a:ext cx="889000" cy="13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166839</xdr:rowOff>
    </xdr:from>
    <xdr:to>
      <xdr:col>15</xdr:col>
      <xdr:colOff>50800</xdr:colOff>
      <xdr:row>98</xdr:row>
      <xdr:rowOff>103746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6039"/>
          <a:ext cx="889000" cy="27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103746</xdr:rowOff>
    </xdr:from>
    <xdr:to>
      <xdr:col>10</xdr:col>
      <xdr:colOff>114300</xdr:colOff>
      <xdr:row>98</xdr:row>
      <xdr:rowOff>141060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05846"/>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48349</xdr:rowOff>
    </xdr:from>
    <xdr:to>
      <xdr:col>24</xdr:col>
      <xdr:colOff>114300</xdr:colOff>
      <xdr:row>97</xdr:row>
      <xdr:rowOff>149949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26776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83617</xdr:rowOff>
    </xdr:from>
    <xdr:to>
      <xdr:col>20</xdr:col>
      <xdr:colOff>38100</xdr:colOff>
      <xdr:row>98</xdr:row>
      <xdr:rowOff>13767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116039</xdr:rowOff>
    </xdr:from>
    <xdr:to>
      <xdr:col>15</xdr:col>
      <xdr:colOff>101600</xdr:colOff>
      <xdr:row>97</xdr:row>
      <xdr:rowOff>46189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37316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6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52946</xdr:rowOff>
    </xdr:from>
    <xdr:to>
      <xdr:col>10</xdr:col>
      <xdr:colOff>165100</xdr:colOff>
      <xdr:row>98</xdr:row>
      <xdr:rowOff>154546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145673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90260</xdr:rowOff>
    </xdr:from>
    <xdr:to>
      <xdr:col>6</xdr:col>
      <xdr:colOff>38100</xdr:colOff>
      <xdr:row>99</xdr:row>
      <xdr:rowOff>20410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11537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124264</xdr:rowOff>
    </xdr:from>
    <xdr:to>
      <xdr:col>55</xdr:col>
      <xdr:colOff>0</xdr:colOff>
      <xdr:row>39</xdr:row>
      <xdr:rowOff>8135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39364"/>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124264</xdr:rowOff>
    </xdr:from>
    <xdr:to>
      <xdr:col>50</xdr:col>
      <xdr:colOff>114300</xdr:colOff>
      <xdr:row>39</xdr:row>
      <xdr:rowOff>9724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39364"/>
          <a:ext cx="889000" cy="5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31822</xdr:rowOff>
    </xdr:from>
    <xdr:to>
      <xdr:col>45</xdr:col>
      <xdr:colOff>177800</xdr:colOff>
      <xdr:row>39</xdr:row>
      <xdr:rowOff>9724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518222"/>
          <a:ext cx="889000" cy="117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31822</xdr:rowOff>
    </xdr:from>
    <xdr:to>
      <xdr:col>41</xdr:col>
      <xdr:colOff>50800</xdr:colOff>
      <xdr:row>39</xdr:row>
      <xdr:rowOff>18270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518222"/>
          <a:ext cx="889000" cy="118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128785</xdr:rowOff>
    </xdr:from>
    <xdr:to>
      <xdr:col>55</xdr:col>
      <xdr:colOff>50800</xdr:colOff>
      <xdr:row>39</xdr:row>
      <xdr:rowOff>58935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43712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73464</xdr:rowOff>
    </xdr:from>
    <xdr:to>
      <xdr:col>50</xdr:col>
      <xdr:colOff>165100</xdr:colOff>
      <xdr:row>39</xdr:row>
      <xdr:rowOff>3614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166191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8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130374</xdr:rowOff>
    </xdr:from>
    <xdr:to>
      <xdr:col>46</xdr:col>
      <xdr:colOff>38100</xdr:colOff>
      <xdr:row>39</xdr:row>
      <xdr:rowOff>60524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51651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152472</xdr:rowOff>
    </xdr:from>
    <xdr:to>
      <xdr:col>41</xdr:col>
      <xdr:colOff>101600</xdr:colOff>
      <xdr:row>32</xdr:row>
      <xdr:rowOff>82622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4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73749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56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138920</xdr:rowOff>
    </xdr:from>
    <xdr:to>
      <xdr:col>36</xdr:col>
      <xdr:colOff>165100</xdr:colOff>
      <xdr:row>39</xdr:row>
      <xdr:rowOff>69070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60197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4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75932</xdr:rowOff>
    </xdr:from>
    <xdr:to>
      <xdr:col>55</xdr:col>
      <xdr:colOff>0</xdr:colOff>
      <xdr:row>57</xdr:row>
      <xdr:rowOff>125537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48582"/>
          <a:ext cx="838200" cy="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125537</xdr:rowOff>
    </xdr:from>
    <xdr:to>
      <xdr:col>50</xdr:col>
      <xdr:colOff>114300</xdr:colOff>
      <xdr:row>57</xdr:row>
      <xdr:rowOff>148365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98187"/>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135607</xdr:rowOff>
    </xdr:from>
    <xdr:to>
      <xdr:col>45</xdr:col>
      <xdr:colOff>177800</xdr:colOff>
      <xdr:row>57</xdr:row>
      <xdr:rowOff>148365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36807"/>
          <a:ext cx="889000" cy="18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1724</xdr:rowOff>
    </xdr:from>
    <xdr:to>
      <xdr:col>41</xdr:col>
      <xdr:colOff>50800</xdr:colOff>
      <xdr:row>56</xdr:row>
      <xdr:rowOff>135607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02924"/>
          <a:ext cx="889000" cy="1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25132</xdr:rowOff>
    </xdr:from>
    <xdr:to>
      <xdr:col>55</xdr:col>
      <xdr:colOff>50800</xdr:colOff>
      <xdr:row>57</xdr:row>
      <xdr:rowOff>126732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3559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74737</xdr:rowOff>
    </xdr:from>
    <xdr:to>
      <xdr:col>50</xdr:col>
      <xdr:colOff>165100</xdr:colOff>
      <xdr:row>58</xdr:row>
      <xdr:rowOff>4887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167464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97565</xdr:rowOff>
    </xdr:from>
    <xdr:to>
      <xdr:col>46</xdr:col>
      <xdr:colOff>38100</xdr:colOff>
      <xdr:row>58</xdr:row>
      <xdr:rowOff>27715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18842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6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84807</xdr:rowOff>
    </xdr:from>
    <xdr:to>
      <xdr:col>41</xdr:col>
      <xdr:colOff>101600</xdr:colOff>
      <xdr:row>57</xdr:row>
      <xdr:rowOff>14957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8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122374</xdr:rowOff>
    </xdr:from>
    <xdr:to>
      <xdr:col>36</xdr:col>
      <xdr:colOff>165100</xdr:colOff>
      <xdr:row>56</xdr:row>
      <xdr:rowOff>52524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43651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162846</xdr:rowOff>
    </xdr:from>
    <xdr:to>
      <xdr:col>55</xdr:col>
      <xdr:colOff>0</xdr:colOff>
      <xdr:row>78</xdr:row>
      <xdr:rowOff>154121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64496"/>
          <a:ext cx="8382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91732</xdr:rowOff>
    </xdr:from>
    <xdr:to>
      <xdr:col>50</xdr:col>
      <xdr:colOff>114300</xdr:colOff>
      <xdr:row>78</xdr:row>
      <xdr:rowOff>154121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64832"/>
          <a:ext cx="889000" cy="6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53899</xdr:rowOff>
    </xdr:from>
    <xdr:to>
      <xdr:col>45</xdr:col>
      <xdr:colOff>177800</xdr:colOff>
      <xdr:row>78</xdr:row>
      <xdr:rowOff>91732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26999"/>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138443</xdr:rowOff>
    </xdr:from>
    <xdr:to>
      <xdr:col>41</xdr:col>
      <xdr:colOff>50800</xdr:colOff>
      <xdr:row>78</xdr:row>
      <xdr:rowOff>53899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68643"/>
          <a:ext cx="889000" cy="25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112046</xdr:rowOff>
    </xdr:from>
    <xdr:to>
      <xdr:col>55</xdr:col>
      <xdr:colOff>50800</xdr:colOff>
      <xdr:row>78</xdr:row>
      <xdr:rowOff>42196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134923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103321</xdr:rowOff>
    </xdr:from>
    <xdr:to>
      <xdr:col>50</xdr:col>
      <xdr:colOff>165100</xdr:colOff>
      <xdr:row>79</xdr:row>
      <xdr:rowOff>33471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24598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40932</xdr:rowOff>
    </xdr:from>
    <xdr:to>
      <xdr:col>46</xdr:col>
      <xdr:colOff>38100</xdr:colOff>
      <xdr:row>78</xdr:row>
      <xdr:rowOff>142532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133659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3099</xdr:rowOff>
    </xdr:from>
    <xdr:to>
      <xdr:col>41</xdr:col>
      <xdr:colOff>101600</xdr:colOff>
      <xdr:row>78</xdr:row>
      <xdr:rowOff>104699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95826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87643</xdr:rowOff>
    </xdr:from>
    <xdr:to>
      <xdr:col>36</xdr:col>
      <xdr:colOff>165100</xdr:colOff>
      <xdr:row>77</xdr:row>
      <xdr:rowOff>17793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34320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33362</xdr:rowOff>
    </xdr:from>
    <xdr:to>
      <xdr:col>55</xdr:col>
      <xdr:colOff>0</xdr:colOff>
      <xdr:row>98</xdr:row>
      <xdr:rowOff>104990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835462"/>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33362</xdr:rowOff>
    </xdr:from>
    <xdr:to>
      <xdr:col>50</xdr:col>
      <xdr:colOff>114300</xdr:colOff>
      <xdr:row>98</xdr:row>
      <xdr:rowOff>81051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835462"/>
          <a:ext cx="889000" cy="4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99073</xdr:rowOff>
    </xdr:from>
    <xdr:to>
      <xdr:col>45</xdr:col>
      <xdr:colOff>177800</xdr:colOff>
      <xdr:row>98</xdr:row>
      <xdr:rowOff>81051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729723"/>
          <a:ext cx="889000" cy="1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99073</xdr:rowOff>
    </xdr:from>
    <xdr:to>
      <xdr:col>41</xdr:col>
      <xdr:colOff>50800</xdr:colOff>
      <xdr:row>98</xdr:row>
      <xdr:rowOff>12345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29723"/>
          <a:ext cx="889000" cy="8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54190</xdr:rowOff>
    </xdr:from>
    <xdr:to>
      <xdr:col>55</xdr:col>
      <xdr:colOff>50800</xdr:colOff>
      <xdr:row>98</xdr:row>
      <xdr:rowOff>155790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140567</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154012</xdr:rowOff>
    </xdr:from>
    <xdr:to>
      <xdr:col>50</xdr:col>
      <xdr:colOff>165100</xdr:colOff>
      <xdr:row>98</xdr:row>
      <xdr:rowOff>84162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75289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7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30251</xdr:rowOff>
    </xdr:from>
    <xdr:to>
      <xdr:col>46</xdr:col>
      <xdr:colOff>38100</xdr:colOff>
      <xdr:row>98</xdr:row>
      <xdr:rowOff>131851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122978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2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48273</xdr:rowOff>
    </xdr:from>
    <xdr:to>
      <xdr:col>41</xdr:col>
      <xdr:colOff>101600</xdr:colOff>
      <xdr:row>97</xdr:row>
      <xdr:rowOff>149873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141000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132995</xdr:rowOff>
    </xdr:from>
    <xdr:to>
      <xdr:col>36</xdr:col>
      <xdr:colOff>165100</xdr:colOff>
      <xdr:row>98</xdr:row>
      <xdr:rowOff>63145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54272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5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33761</xdr:rowOff>
    </xdr:from>
    <xdr:to>
      <xdr:col>85</xdr:col>
      <xdr:colOff>127000</xdr:colOff>
      <xdr:row>77</xdr:row>
      <xdr:rowOff>40570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235411"/>
          <a:ext cx="8382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167050</xdr:rowOff>
    </xdr:from>
    <xdr:to>
      <xdr:col>81</xdr:col>
      <xdr:colOff>50800</xdr:colOff>
      <xdr:row>77</xdr:row>
      <xdr:rowOff>33761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197250"/>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167050</xdr:rowOff>
    </xdr:from>
    <xdr:to>
      <xdr:col>76</xdr:col>
      <xdr:colOff>114300</xdr:colOff>
      <xdr:row>77</xdr:row>
      <xdr:rowOff>68850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97250"/>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39883</xdr:rowOff>
    </xdr:from>
    <xdr:to>
      <xdr:col>71</xdr:col>
      <xdr:colOff>177800</xdr:colOff>
      <xdr:row>77</xdr:row>
      <xdr:rowOff>68850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41533"/>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161220</xdr:rowOff>
    </xdr:from>
    <xdr:to>
      <xdr:col>85</xdr:col>
      <xdr:colOff>177800</xdr:colOff>
      <xdr:row>77</xdr:row>
      <xdr:rowOff>91370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139647</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154411</xdr:rowOff>
    </xdr:from>
    <xdr:to>
      <xdr:col>81</xdr:col>
      <xdr:colOff>101600</xdr:colOff>
      <xdr:row>77</xdr:row>
      <xdr:rowOff>84561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75688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7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116250</xdr:rowOff>
    </xdr:from>
    <xdr:to>
      <xdr:col>76</xdr:col>
      <xdr:colOff>165100</xdr:colOff>
      <xdr:row>77</xdr:row>
      <xdr:rowOff>46400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37527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18050</xdr:rowOff>
    </xdr:from>
    <xdr:to>
      <xdr:col>72</xdr:col>
      <xdr:colOff>38100</xdr:colOff>
      <xdr:row>77</xdr:row>
      <xdr:rowOff>119650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110777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160533</xdr:rowOff>
    </xdr:from>
    <xdr:to>
      <xdr:col>67</xdr:col>
      <xdr:colOff>101600</xdr:colOff>
      <xdr:row>77</xdr:row>
      <xdr:rowOff>90683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81810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8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40515</xdr:rowOff>
    </xdr:from>
    <xdr:to>
      <xdr:col>85</xdr:col>
      <xdr:colOff>127000</xdr:colOff>
      <xdr:row>98</xdr:row>
      <xdr:rowOff>119328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42615"/>
          <a:ext cx="838200" cy="7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26873</xdr:rowOff>
    </xdr:from>
    <xdr:to>
      <xdr:col>81</xdr:col>
      <xdr:colOff>50800</xdr:colOff>
      <xdr:row>98</xdr:row>
      <xdr:rowOff>40515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28973"/>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26873</xdr:rowOff>
    </xdr:from>
    <xdr:to>
      <xdr:col>76</xdr:col>
      <xdr:colOff>114300</xdr:colOff>
      <xdr:row>98</xdr:row>
      <xdr:rowOff>112607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28973"/>
          <a:ext cx="889000" cy="8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93056</xdr:rowOff>
    </xdr:from>
    <xdr:to>
      <xdr:col>71</xdr:col>
      <xdr:colOff>177800</xdr:colOff>
      <xdr:row>98</xdr:row>
      <xdr:rowOff>112607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95156"/>
          <a:ext cx="889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68528</xdr:rowOff>
    </xdr:from>
    <xdr:to>
      <xdr:col>85</xdr:col>
      <xdr:colOff>177800</xdr:colOff>
      <xdr:row>98</xdr:row>
      <xdr:rowOff>170128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154905</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8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161165</xdr:rowOff>
    </xdr:from>
    <xdr:to>
      <xdr:col>81</xdr:col>
      <xdr:colOff>101600</xdr:colOff>
      <xdr:row>98</xdr:row>
      <xdr:rowOff>91315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82442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8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147523</xdr:rowOff>
    </xdr:from>
    <xdr:to>
      <xdr:col>76</xdr:col>
      <xdr:colOff>165100</xdr:colOff>
      <xdr:row>98</xdr:row>
      <xdr:rowOff>77673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68800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61807</xdr:rowOff>
    </xdr:from>
    <xdr:to>
      <xdr:col>72</xdr:col>
      <xdr:colOff>38100</xdr:colOff>
      <xdr:row>98</xdr:row>
      <xdr:rowOff>163407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154534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5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42256</xdr:rowOff>
    </xdr:from>
    <xdr:to>
      <xdr:col>67</xdr:col>
      <xdr:colOff>101600</xdr:colOff>
      <xdr:row>98</xdr:row>
      <xdr:rowOff>143856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134983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3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79121</xdr:rowOff>
    </xdr:from>
    <xdr:to>
      <xdr:col>116</xdr:col>
      <xdr:colOff>63500</xdr:colOff>
      <xdr:row>37</xdr:row>
      <xdr:rowOff>110256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422771"/>
          <a:ext cx="8382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58044</xdr:rowOff>
    </xdr:from>
    <xdr:to>
      <xdr:col>111</xdr:col>
      <xdr:colOff>177800</xdr:colOff>
      <xdr:row>37</xdr:row>
      <xdr:rowOff>110256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401694"/>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52192</xdr:rowOff>
    </xdr:from>
    <xdr:to>
      <xdr:col>107</xdr:col>
      <xdr:colOff>50800</xdr:colOff>
      <xdr:row>37</xdr:row>
      <xdr:rowOff>58044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395842"/>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33584</xdr:rowOff>
    </xdr:from>
    <xdr:to>
      <xdr:col>102</xdr:col>
      <xdr:colOff>114300</xdr:colOff>
      <xdr:row>37</xdr:row>
      <xdr:rowOff>52192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377234"/>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28321</xdr:rowOff>
    </xdr:from>
    <xdr:to>
      <xdr:col>116</xdr:col>
      <xdr:colOff>114300</xdr:colOff>
      <xdr:row>37</xdr:row>
      <xdr:rowOff>129921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51198</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22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59456</xdr:rowOff>
    </xdr:from>
    <xdr:to>
      <xdr:col>112</xdr:col>
      <xdr:colOff>38100</xdr:colOff>
      <xdr:row>37</xdr:row>
      <xdr:rowOff>161057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03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6133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17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7244</xdr:rowOff>
    </xdr:from>
    <xdr:to>
      <xdr:col>107</xdr:col>
      <xdr:colOff>101600</xdr:colOff>
      <xdr:row>37</xdr:row>
      <xdr:rowOff>108844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125371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12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1392</xdr:rowOff>
    </xdr:from>
    <xdr:to>
      <xdr:col>102</xdr:col>
      <xdr:colOff>165100</xdr:colOff>
      <xdr:row>37</xdr:row>
      <xdr:rowOff>102992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119519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1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154234</xdr:rowOff>
    </xdr:from>
    <xdr:to>
      <xdr:col>98</xdr:col>
      <xdr:colOff>38100</xdr:colOff>
      <xdr:row>37</xdr:row>
      <xdr:rowOff>84384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100911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10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157721</xdr:rowOff>
    </xdr:from>
    <xdr:to>
      <xdr:col>116</xdr:col>
      <xdr:colOff>63500</xdr:colOff>
      <xdr:row>58</xdr:row>
      <xdr:rowOff>157874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01821"/>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157721</xdr:rowOff>
    </xdr:from>
    <xdr:to>
      <xdr:col>111</xdr:col>
      <xdr:colOff>177800</xdr:colOff>
      <xdr:row>58</xdr:row>
      <xdr:rowOff>157759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10182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157759</xdr:rowOff>
    </xdr:from>
    <xdr:to>
      <xdr:col>107</xdr:col>
      <xdr:colOff>50800</xdr:colOff>
      <xdr:row>58</xdr:row>
      <xdr:rowOff>157950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0185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157950</xdr:rowOff>
    </xdr:from>
    <xdr:to>
      <xdr:col>102</xdr:col>
      <xdr:colOff>114300</xdr:colOff>
      <xdr:row>58</xdr:row>
      <xdr:rowOff>157988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0205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107074</xdr:rowOff>
    </xdr:from>
    <xdr:to>
      <xdr:col>116</xdr:col>
      <xdr:colOff>114300</xdr:colOff>
      <xdr:row>59</xdr:row>
      <xdr:rowOff>37224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22001</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6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106921</xdr:rowOff>
    </xdr:from>
    <xdr:to>
      <xdr:col>112</xdr:col>
      <xdr:colOff>38100</xdr:colOff>
      <xdr:row>59</xdr:row>
      <xdr:rowOff>37071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28198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14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106959</xdr:rowOff>
    </xdr:from>
    <xdr:to>
      <xdr:col>107</xdr:col>
      <xdr:colOff>101600</xdr:colOff>
      <xdr:row>59</xdr:row>
      <xdr:rowOff>37109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28236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107150</xdr:rowOff>
    </xdr:from>
    <xdr:to>
      <xdr:col>102</xdr:col>
      <xdr:colOff>165100</xdr:colOff>
      <xdr:row>59</xdr:row>
      <xdr:rowOff>37300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28427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4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107188</xdr:rowOff>
    </xdr:from>
    <xdr:to>
      <xdr:col>98</xdr:col>
      <xdr:colOff>38100</xdr:colOff>
      <xdr:row>59</xdr:row>
      <xdr:rowOff>37338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28465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60719</xdr:rowOff>
    </xdr:from>
    <xdr:to>
      <xdr:col>116</xdr:col>
      <xdr:colOff>63500</xdr:colOff>
      <xdr:row>78</xdr:row>
      <xdr:rowOff>73041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433819"/>
          <a:ext cx="8382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73041</xdr:rowOff>
    </xdr:from>
    <xdr:to>
      <xdr:col>111</xdr:col>
      <xdr:colOff>177800</xdr:colOff>
      <xdr:row>78</xdr:row>
      <xdr:rowOff>94414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446141"/>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94414</xdr:rowOff>
    </xdr:from>
    <xdr:to>
      <xdr:col>107</xdr:col>
      <xdr:colOff>50800</xdr:colOff>
      <xdr:row>78</xdr:row>
      <xdr:rowOff>110553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467514"/>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110553</xdr:rowOff>
    </xdr:from>
    <xdr:to>
      <xdr:col>102</xdr:col>
      <xdr:colOff>114300</xdr:colOff>
      <xdr:row>78</xdr:row>
      <xdr:rowOff>125549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48365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9919</xdr:rowOff>
    </xdr:from>
    <xdr:to>
      <xdr:col>116</xdr:col>
      <xdr:colOff>114300</xdr:colOff>
      <xdr:row>78</xdr:row>
      <xdr:rowOff>111519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159796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3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22241</xdr:rowOff>
    </xdr:from>
    <xdr:to>
      <xdr:col>112</xdr:col>
      <xdr:colOff>38100</xdr:colOff>
      <xdr:row>78</xdr:row>
      <xdr:rowOff>123841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3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114968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48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43614</xdr:rowOff>
    </xdr:from>
    <xdr:to>
      <xdr:col>107</xdr:col>
      <xdr:colOff>101600</xdr:colOff>
      <xdr:row>78</xdr:row>
      <xdr:rowOff>145214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4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136341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5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59753</xdr:rowOff>
    </xdr:from>
    <xdr:to>
      <xdr:col>102</xdr:col>
      <xdr:colOff>165100</xdr:colOff>
      <xdr:row>78</xdr:row>
      <xdr:rowOff>161353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152480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5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74749</xdr:rowOff>
    </xdr:from>
    <xdr:to>
      <xdr:col>98</xdr:col>
      <xdr:colOff>38100</xdr:colOff>
      <xdr:row>79</xdr:row>
      <xdr:rowOff>4899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4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167476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5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多くの性質別歳出において、類似団体を下回るコストである。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年度の特徴として、人件費は、会計年度任用職員の報酬と期末手当の増加により、全体的に増加した。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また、普通建設事業費は、市民体育館アリーナ空調整備事業費や、小中学校の空調整備事業費の増加により、全体的に増加した。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72,214
66,793
16.31
26,341,372
24,325,888
1,456,369
14,570,811
14,890,173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55118</xdr:rowOff>
    </xdr:from>
    <xdr:to>
      <xdr:col>24</xdr:col>
      <xdr:colOff>63500</xdr:colOff>
      <xdr:row>35</xdr:row>
      <xdr:rowOff>95809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55868"/>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95809</xdr:rowOff>
    </xdr:from>
    <xdr:to>
      <xdr:col>19</xdr:col>
      <xdr:colOff>177800</xdr:colOff>
      <xdr:row>35</xdr:row>
      <xdr:rowOff>111354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655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50546</xdr:rowOff>
    </xdr:from>
    <xdr:to>
      <xdr:col>15</xdr:col>
      <xdr:colOff>50800</xdr:colOff>
      <xdr:row>35</xdr:row>
      <xdr:rowOff>111354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129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154331</xdr:rowOff>
    </xdr:from>
    <xdr:to>
      <xdr:col>10</xdr:col>
      <xdr:colOff>114300</xdr:colOff>
      <xdr:row>35</xdr:row>
      <xdr:rowOff>50546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3631"/>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xdr:rowOff>
    </xdr:from>
    <xdr:to>
      <xdr:col>24</xdr:col>
      <xdr:colOff>114300</xdr:colOff>
      <xdr:row>35</xdr:row>
      <xdr:rowOff>105918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27195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45009</xdr:rowOff>
    </xdr:from>
    <xdr:to>
      <xdr:col>20</xdr:col>
      <xdr:colOff>38100</xdr:colOff>
      <xdr:row>35</xdr:row>
      <xdr:rowOff>146609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163136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60554</xdr:rowOff>
    </xdr:from>
    <xdr:to>
      <xdr:col>15</xdr:col>
      <xdr:colOff>101600</xdr:colOff>
      <xdr:row>35</xdr:row>
      <xdr:rowOff>162154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3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171196</xdr:rowOff>
    </xdr:from>
    <xdr:to>
      <xdr:col>10</xdr:col>
      <xdr:colOff>165100</xdr:colOff>
      <xdr:row>35</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103531</xdr:rowOff>
    </xdr:from>
    <xdr:to>
      <xdr:col>6</xdr:col>
      <xdr:colOff>38100</xdr:colOff>
      <xdr:row>35</xdr:row>
      <xdr:rowOff>33681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50208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138918</xdr:rowOff>
    </xdr:from>
    <xdr:to>
      <xdr:col>24</xdr:col>
      <xdr:colOff>63500</xdr:colOff>
      <xdr:row>57</xdr:row>
      <xdr:rowOff>160013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11568"/>
          <a:ext cx="8382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125998</xdr:rowOff>
    </xdr:from>
    <xdr:to>
      <xdr:col>19</xdr:col>
      <xdr:colOff>177800</xdr:colOff>
      <xdr:row>57</xdr:row>
      <xdr:rowOff>138918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98648"/>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14784</xdr:rowOff>
    </xdr:from>
    <xdr:to>
      <xdr:col>15</xdr:col>
      <xdr:colOff>50800</xdr:colOff>
      <xdr:row>57</xdr:row>
      <xdr:rowOff>125998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44534"/>
          <a:ext cx="889000" cy="4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14784</xdr:rowOff>
    </xdr:from>
    <xdr:to>
      <xdr:col>10</xdr:col>
      <xdr:colOff>114300</xdr:colOff>
      <xdr:row>57</xdr:row>
      <xdr:rowOff>165825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44534"/>
          <a:ext cx="889000" cy="49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109213</xdr:rowOff>
    </xdr:from>
    <xdr:to>
      <xdr:col>24</xdr:col>
      <xdr:colOff>114300</xdr:colOff>
      <xdr:row>58</xdr:row>
      <xdr:rowOff>39363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24140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9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88118</xdr:rowOff>
    </xdr:from>
    <xdr:to>
      <xdr:col>20</xdr:col>
      <xdr:colOff>38100</xdr:colOff>
      <xdr:row>58</xdr:row>
      <xdr:rowOff>18268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6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9395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5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75198</xdr:rowOff>
    </xdr:from>
    <xdr:to>
      <xdr:col>15</xdr:col>
      <xdr:colOff>101600</xdr:colOff>
      <xdr:row>58</xdr:row>
      <xdr:rowOff>5348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4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167925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135434</xdr:rowOff>
    </xdr:from>
    <xdr:to>
      <xdr:col>10</xdr:col>
      <xdr:colOff>165100</xdr:colOff>
      <xdr:row>55</xdr:row>
      <xdr:rowOff>65584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56711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8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115025</xdr:rowOff>
    </xdr:from>
    <xdr:to>
      <xdr:col>6</xdr:col>
      <xdr:colOff>38100</xdr:colOff>
      <xdr:row>58</xdr:row>
      <xdr:rowOff>45175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36302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52930</xdr:rowOff>
    </xdr:from>
    <xdr:to>
      <xdr:col>24</xdr:col>
      <xdr:colOff>63500</xdr:colOff>
      <xdr:row>78</xdr:row>
      <xdr:rowOff>93315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26030"/>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10475</xdr:rowOff>
    </xdr:from>
    <xdr:to>
      <xdr:col>19</xdr:col>
      <xdr:colOff>177800</xdr:colOff>
      <xdr:row>78</xdr:row>
      <xdr:rowOff>93315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83575"/>
          <a:ext cx="889000" cy="8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10475</xdr:rowOff>
    </xdr:from>
    <xdr:to>
      <xdr:col>15</xdr:col>
      <xdr:colOff>50800</xdr:colOff>
      <xdr:row>79</xdr:row>
      <xdr:rowOff>95210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83575"/>
          <a:ext cx="889000" cy="25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95210</xdr:rowOff>
    </xdr:from>
    <xdr:to>
      <xdr:col>10</xdr:col>
      <xdr:colOff>114300</xdr:colOff>
      <xdr:row>79</xdr:row>
      <xdr:rowOff>119256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639760"/>
          <a:ext cx="889000" cy="2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2130</xdr:rowOff>
    </xdr:from>
    <xdr:to>
      <xdr:col>24</xdr:col>
      <xdr:colOff>114300</xdr:colOff>
      <xdr:row>78</xdr:row>
      <xdr:rowOff>103730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152007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5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42515</xdr:rowOff>
    </xdr:from>
    <xdr:to>
      <xdr:col>20</xdr:col>
      <xdr:colOff>38100</xdr:colOff>
      <xdr:row>78</xdr:row>
      <xdr:rowOff>144115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135242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0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131125</xdr:rowOff>
    </xdr:from>
    <xdr:to>
      <xdr:col>15</xdr:col>
      <xdr:colOff>101600</xdr:colOff>
      <xdr:row>78</xdr:row>
      <xdr:rowOff>61275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52402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2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44410</xdr:rowOff>
    </xdr:from>
    <xdr:to>
      <xdr:col>10</xdr:col>
      <xdr:colOff>165100</xdr:colOff>
      <xdr:row>79</xdr:row>
      <xdr:rowOff>146010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137137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8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68456</xdr:rowOff>
    </xdr:from>
    <xdr:to>
      <xdr:col>6</xdr:col>
      <xdr:colOff>38100</xdr:colOff>
      <xdr:row>79</xdr:row>
      <xdr:rowOff>170056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6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161183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70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128155</xdr:rowOff>
    </xdr:from>
    <xdr:to>
      <xdr:col>24</xdr:col>
      <xdr:colOff>63500</xdr:colOff>
      <xdr:row>98</xdr:row>
      <xdr:rowOff>2826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58805"/>
          <a:ext cx="838200" cy="4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128155</xdr:rowOff>
    </xdr:from>
    <xdr:to>
      <xdr:col>19</xdr:col>
      <xdr:colOff>177800</xdr:colOff>
      <xdr:row>97</xdr:row>
      <xdr:rowOff>131375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5880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131375</xdr:rowOff>
    </xdr:from>
    <xdr:to>
      <xdr:col>15</xdr:col>
      <xdr:colOff>50800</xdr:colOff>
      <xdr:row>98</xdr:row>
      <xdr:rowOff>63024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2025"/>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63024</xdr:rowOff>
    </xdr:from>
    <xdr:to>
      <xdr:col>10</xdr:col>
      <xdr:colOff>114300</xdr:colOff>
      <xdr:row>98</xdr:row>
      <xdr:rowOff>74988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5124"/>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123476</xdr:rowOff>
    </xdr:from>
    <xdr:to>
      <xdr:col>24</xdr:col>
      <xdr:colOff>114300</xdr:colOff>
      <xdr:row>98</xdr:row>
      <xdr:rowOff>53626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38403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77355</xdr:rowOff>
    </xdr:from>
    <xdr:to>
      <xdr:col>20</xdr:col>
      <xdr:colOff>38100</xdr:colOff>
      <xdr:row>98</xdr:row>
      <xdr:rowOff>7505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170082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80575</xdr:rowOff>
    </xdr:from>
    <xdr:to>
      <xdr:col>15</xdr:col>
      <xdr:colOff>101600</xdr:colOff>
      <xdr:row>98</xdr:row>
      <xdr:rowOff>10725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12224</xdr:rowOff>
    </xdr:from>
    <xdr:to>
      <xdr:col>10</xdr:col>
      <xdr:colOff>165100</xdr:colOff>
      <xdr:row>98</xdr:row>
      <xdr:rowOff>113824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24188</xdr:rowOff>
    </xdr:from>
    <xdr:to>
      <xdr:col>6</xdr:col>
      <xdr:colOff>38100</xdr:colOff>
      <xdr:row>98</xdr:row>
      <xdr:rowOff>125788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116915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133117</xdr:rowOff>
    </xdr:from>
    <xdr:to>
      <xdr:col>55</xdr:col>
      <xdr:colOff>0</xdr:colOff>
      <xdr:row>38</xdr:row>
      <xdr:rowOff>133117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8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133117</xdr:rowOff>
    </xdr:from>
    <xdr:to>
      <xdr:col>50</xdr:col>
      <xdr:colOff>114300</xdr:colOff>
      <xdr:row>38</xdr:row>
      <xdr:rowOff>133117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8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133117</xdr:rowOff>
    </xdr:from>
    <xdr:to>
      <xdr:col>45</xdr:col>
      <xdr:colOff>177800</xdr:colOff>
      <xdr:row>38</xdr:row>
      <xdr:rowOff>133117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8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133025</xdr:rowOff>
    </xdr:from>
    <xdr:to>
      <xdr:col>41</xdr:col>
      <xdr:colOff>50800</xdr:colOff>
      <xdr:row>38</xdr:row>
      <xdr:rowOff>133117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812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82317</xdr:rowOff>
    </xdr:from>
    <xdr:to>
      <xdr:col>55</xdr:col>
      <xdr:colOff>50800</xdr:colOff>
      <xdr:row>39</xdr:row>
      <xdr:rowOff>12467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168694</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2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82317</xdr:rowOff>
    </xdr:from>
    <xdr:to>
      <xdr:col>50</xdr:col>
      <xdr:colOff>165100</xdr:colOff>
      <xdr:row>39</xdr:row>
      <xdr:rowOff>12467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3594</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901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82317</xdr:rowOff>
    </xdr:from>
    <xdr:to>
      <xdr:col>46</xdr:col>
      <xdr:colOff>38100</xdr:colOff>
      <xdr:row>39</xdr:row>
      <xdr:rowOff>12467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3594</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901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82317</xdr:rowOff>
    </xdr:from>
    <xdr:to>
      <xdr:col>41</xdr:col>
      <xdr:colOff>101600</xdr:colOff>
      <xdr:row>39</xdr:row>
      <xdr:rowOff>12467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3594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901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82225</xdr:rowOff>
    </xdr:from>
    <xdr:to>
      <xdr:col>36</xdr:col>
      <xdr:colOff>165100</xdr:colOff>
      <xdr:row>39</xdr:row>
      <xdr:rowOff>12375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3502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900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23190</xdr:rowOff>
    </xdr:from>
    <xdr:to>
      <xdr:col>55</xdr:col>
      <xdr:colOff>0</xdr:colOff>
      <xdr:row>59</xdr:row>
      <xdr:rowOff>24257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38740"/>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24257</xdr:rowOff>
    </xdr:from>
    <xdr:to>
      <xdr:col>50</xdr:col>
      <xdr:colOff>114300</xdr:colOff>
      <xdr:row>59</xdr:row>
      <xdr:rowOff>27889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39807"/>
          <a:ext cx="8890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27889</xdr:rowOff>
    </xdr:from>
    <xdr:to>
      <xdr:col>45</xdr:col>
      <xdr:colOff>177800</xdr:colOff>
      <xdr:row>59</xdr:row>
      <xdr:rowOff>28486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143439"/>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28486</xdr:rowOff>
    </xdr:from>
    <xdr:to>
      <xdr:col>41</xdr:col>
      <xdr:colOff>50800</xdr:colOff>
      <xdr:row>59</xdr:row>
      <xdr:rowOff>29019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4403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143840</xdr:rowOff>
    </xdr:from>
    <xdr:to>
      <xdr:col>55</xdr:col>
      <xdr:colOff>50800</xdr:colOff>
      <xdr:row>59</xdr:row>
      <xdr:rowOff>73990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58767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144907</xdr:rowOff>
    </xdr:from>
    <xdr:to>
      <xdr:col>50</xdr:col>
      <xdr:colOff>165100</xdr:colOff>
      <xdr:row>59</xdr:row>
      <xdr:rowOff>75057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66184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148539</xdr:rowOff>
    </xdr:from>
    <xdr:to>
      <xdr:col>46</xdr:col>
      <xdr:colOff>38100</xdr:colOff>
      <xdr:row>59</xdr:row>
      <xdr:rowOff>78689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9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69816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8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149136</xdr:rowOff>
    </xdr:from>
    <xdr:to>
      <xdr:col>41</xdr:col>
      <xdr:colOff>101600</xdr:colOff>
      <xdr:row>59</xdr:row>
      <xdr:rowOff>79286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70413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149669</xdr:rowOff>
    </xdr:from>
    <xdr:to>
      <xdr:col>36</xdr:col>
      <xdr:colOff>165100</xdr:colOff>
      <xdr:row>59</xdr:row>
      <xdr:rowOff>79819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70946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8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92514</xdr:rowOff>
    </xdr:from>
    <xdr:to>
      <xdr:col>55</xdr:col>
      <xdr:colOff>0</xdr:colOff>
      <xdr:row>78</xdr:row>
      <xdr:rowOff>112764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65614"/>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92514</xdr:rowOff>
    </xdr:from>
    <xdr:to>
      <xdr:col>50</xdr:col>
      <xdr:colOff>114300</xdr:colOff>
      <xdr:row>78</xdr:row>
      <xdr:rowOff>126555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65614"/>
          <a:ext cx="889000" cy="3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59461</xdr:rowOff>
    </xdr:from>
    <xdr:to>
      <xdr:col>45</xdr:col>
      <xdr:colOff>177800</xdr:colOff>
      <xdr:row>78</xdr:row>
      <xdr:rowOff>126555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32561"/>
          <a:ext cx="8890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59461</xdr:rowOff>
    </xdr:from>
    <xdr:to>
      <xdr:col>41</xdr:col>
      <xdr:colOff>50800</xdr:colOff>
      <xdr:row>78</xdr:row>
      <xdr:rowOff>135280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2561"/>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61964</xdr:rowOff>
    </xdr:from>
    <xdr:to>
      <xdr:col>55</xdr:col>
      <xdr:colOff>50800</xdr:colOff>
      <xdr:row>78</xdr:row>
      <xdr:rowOff>163564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148341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41714</xdr:rowOff>
    </xdr:from>
    <xdr:to>
      <xdr:col>50</xdr:col>
      <xdr:colOff>165100</xdr:colOff>
      <xdr:row>78</xdr:row>
      <xdr:rowOff>143314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134441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75755</xdr:rowOff>
    </xdr:from>
    <xdr:to>
      <xdr:col>46</xdr:col>
      <xdr:colOff>38100</xdr:colOff>
      <xdr:row>79</xdr:row>
      <xdr:rowOff>5905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168482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4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8661</xdr:rowOff>
    </xdr:from>
    <xdr:to>
      <xdr:col>41</xdr:col>
      <xdr:colOff>101600</xdr:colOff>
      <xdr:row>78</xdr:row>
      <xdr:rowOff>110261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101388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7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84480</xdr:rowOff>
    </xdr:from>
    <xdr:to>
      <xdr:col>36</xdr:col>
      <xdr:colOff>165100</xdr:colOff>
      <xdr:row>79</xdr:row>
      <xdr:rowOff>14630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164813</xdr:rowOff>
    </xdr:from>
    <xdr:to>
      <xdr:col>55</xdr:col>
      <xdr:colOff>0</xdr:colOff>
      <xdr:row>97</xdr:row>
      <xdr:rowOff>88641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24013"/>
          <a:ext cx="838200" cy="9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164813</xdr:rowOff>
    </xdr:from>
    <xdr:to>
      <xdr:col>50</xdr:col>
      <xdr:colOff>114300</xdr:colOff>
      <xdr:row>97</xdr:row>
      <xdr:rowOff>7618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24013"/>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113199</xdr:rowOff>
    </xdr:from>
    <xdr:to>
      <xdr:col>45</xdr:col>
      <xdr:colOff>177800</xdr:colOff>
      <xdr:row>97</xdr:row>
      <xdr:rowOff>7618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72399"/>
          <a:ext cx="8890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59756</xdr:rowOff>
    </xdr:from>
    <xdr:to>
      <xdr:col>41</xdr:col>
      <xdr:colOff>50800</xdr:colOff>
      <xdr:row>96</xdr:row>
      <xdr:rowOff>113199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47506"/>
          <a:ext cx="889000" cy="2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37841</xdr:rowOff>
    </xdr:from>
    <xdr:to>
      <xdr:col>55</xdr:col>
      <xdr:colOff>50800</xdr:colOff>
      <xdr:row>97</xdr:row>
      <xdr:rowOff>139441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16268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114013</xdr:rowOff>
    </xdr:from>
    <xdr:to>
      <xdr:col>50</xdr:col>
      <xdr:colOff>165100</xdr:colOff>
      <xdr:row>97</xdr:row>
      <xdr:rowOff>44163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60690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3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128268</xdr:rowOff>
    </xdr:from>
    <xdr:to>
      <xdr:col>46</xdr:col>
      <xdr:colOff>38100</xdr:colOff>
      <xdr:row>97</xdr:row>
      <xdr:rowOff>58418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74945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6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62399</xdr:rowOff>
    </xdr:from>
    <xdr:to>
      <xdr:col>41</xdr:col>
      <xdr:colOff>101600</xdr:colOff>
      <xdr:row>96</xdr:row>
      <xdr:rowOff>163999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2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8956</xdr:rowOff>
    </xdr:from>
    <xdr:to>
      <xdr:col>36</xdr:col>
      <xdr:colOff>165100</xdr:colOff>
      <xdr:row>95</xdr:row>
      <xdr:rowOff>110556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2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127083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0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109799</xdr:rowOff>
    </xdr:from>
    <xdr:to>
      <xdr:col>85</xdr:col>
      <xdr:colOff>127000</xdr:colOff>
      <xdr:row>38</xdr:row>
      <xdr:rowOff>130145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24899"/>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130145</xdr:rowOff>
    </xdr:from>
    <xdr:to>
      <xdr:col>81</xdr:col>
      <xdr:colOff>50800</xdr:colOff>
      <xdr:row>38</xdr:row>
      <xdr:rowOff>140432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4524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115971</xdr:rowOff>
    </xdr:from>
    <xdr:to>
      <xdr:col>76</xdr:col>
      <xdr:colOff>114300</xdr:colOff>
      <xdr:row>38</xdr:row>
      <xdr:rowOff>140432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31071"/>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110348</xdr:rowOff>
    </xdr:from>
    <xdr:to>
      <xdr:col>71</xdr:col>
      <xdr:colOff>177800</xdr:colOff>
      <xdr:row>38</xdr:row>
      <xdr:rowOff>115971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25448"/>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58999</xdr:rowOff>
    </xdr:from>
    <xdr:to>
      <xdr:col>85</xdr:col>
      <xdr:colOff>177800</xdr:colOff>
      <xdr:row>38</xdr:row>
      <xdr:rowOff>160599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145376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79345</xdr:rowOff>
    </xdr:from>
    <xdr:to>
      <xdr:col>81</xdr:col>
      <xdr:colOff>101600</xdr:colOff>
      <xdr:row>39</xdr:row>
      <xdr:rowOff>9495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8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89632</xdr:rowOff>
    </xdr:from>
    <xdr:to>
      <xdr:col>76</xdr:col>
      <xdr:colOff>165100</xdr:colOff>
      <xdr:row>39</xdr:row>
      <xdr:rowOff>19782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10909</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69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65171</xdr:rowOff>
    </xdr:from>
    <xdr:to>
      <xdr:col>72</xdr:col>
      <xdr:colOff>38100</xdr:colOff>
      <xdr:row>38</xdr:row>
      <xdr:rowOff>166771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157898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59548</xdr:rowOff>
    </xdr:from>
    <xdr:to>
      <xdr:col>67</xdr:col>
      <xdr:colOff>101600</xdr:colOff>
      <xdr:row>38</xdr:row>
      <xdr:rowOff>161148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152275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6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21286</xdr:rowOff>
    </xdr:from>
    <xdr:to>
      <xdr:col>85</xdr:col>
      <xdr:colOff>127000</xdr:colOff>
      <xdr:row>58</xdr:row>
      <xdr:rowOff>105575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65386"/>
          <a:ext cx="838200" cy="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105575</xdr:rowOff>
    </xdr:from>
    <xdr:to>
      <xdr:col>81</xdr:col>
      <xdr:colOff>50800</xdr:colOff>
      <xdr:row>59</xdr:row>
      <xdr:rowOff>2134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49675"/>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60503</xdr:rowOff>
    </xdr:from>
    <xdr:to>
      <xdr:col>76</xdr:col>
      <xdr:colOff>114300</xdr:colOff>
      <xdr:row>59</xdr:row>
      <xdr:rowOff>2134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04603"/>
          <a:ext cx="8890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60503</xdr:rowOff>
    </xdr:from>
    <xdr:to>
      <xdr:col>71</xdr:col>
      <xdr:colOff>177800</xdr:colOff>
      <xdr:row>58</xdr:row>
      <xdr:rowOff>77571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04603"/>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141936</xdr:rowOff>
    </xdr:from>
    <xdr:to>
      <xdr:col>85</xdr:col>
      <xdr:colOff>177800</xdr:colOff>
      <xdr:row>58</xdr:row>
      <xdr:rowOff>72086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120363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54775</xdr:rowOff>
    </xdr:from>
    <xdr:to>
      <xdr:col>81</xdr:col>
      <xdr:colOff>101600</xdr:colOff>
      <xdr:row>58</xdr:row>
      <xdr:rowOff>156375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147502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122784</xdr:rowOff>
    </xdr:from>
    <xdr:to>
      <xdr:col>76</xdr:col>
      <xdr:colOff>165100</xdr:colOff>
      <xdr:row>59</xdr:row>
      <xdr:rowOff>52934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44061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9703</xdr:rowOff>
    </xdr:from>
    <xdr:to>
      <xdr:col>72</xdr:col>
      <xdr:colOff>38100</xdr:colOff>
      <xdr:row>58</xdr:row>
      <xdr:rowOff>111303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102430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26771</xdr:rowOff>
    </xdr:from>
    <xdr:to>
      <xdr:col>67</xdr:col>
      <xdr:colOff>101600</xdr:colOff>
      <xdr:row>58</xdr:row>
      <xdr:rowOff>128371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119498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33761</xdr:rowOff>
    </xdr:from>
    <xdr:to>
      <xdr:col>85</xdr:col>
      <xdr:colOff>127000</xdr:colOff>
      <xdr:row>97</xdr:row>
      <xdr:rowOff>40570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64411"/>
          <a:ext cx="8382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167050</xdr:rowOff>
    </xdr:from>
    <xdr:to>
      <xdr:col>81</xdr:col>
      <xdr:colOff>50800</xdr:colOff>
      <xdr:row>97</xdr:row>
      <xdr:rowOff>33761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26250"/>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167050</xdr:rowOff>
    </xdr:from>
    <xdr:to>
      <xdr:col>76</xdr:col>
      <xdr:colOff>114300</xdr:colOff>
      <xdr:row>97</xdr:row>
      <xdr:rowOff>68850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6250"/>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39883</xdr:rowOff>
    </xdr:from>
    <xdr:to>
      <xdr:col>71</xdr:col>
      <xdr:colOff>177800</xdr:colOff>
      <xdr:row>97</xdr:row>
      <xdr:rowOff>68850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70533"/>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161220</xdr:rowOff>
    </xdr:from>
    <xdr:to>
      <xdr:col>85</xdr:col>
      <xdr:colOff>177800</xdr:colOff>
      <xdr:row>97</xdr:row>
      <xdr:rowOff>91370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139647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9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154411</xdr:rowOff>
    </xdr:from>
    <xdr:to>
      <xdr:col>81</xdr:col>
      <xdr:colOff>101600</xdr:colOff>
      <xdr:row>97</xdr:row>
      <xdr:rowOff>84561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75688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0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116250</xdr:rowOff>
    </xdr:from>
    <xdr:to>
      <xdr:col>76</xdr:col>
      <xdr:colOff>165100</xdr:colOff>
      <xdr:row>97</xdr:row>
      <xdr:rowOff>46400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37527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18050</xdr:rowOff>
    </xdr:from>
    <xdr:to>
      <xdr:col>72</xdr:col>
      <xdr:colOff>38100</xdr:colOff>
      <xdr:row>97</xdr:row>
      <xdr:rowOff>119650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110777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160533</xdr:rowOff>
    </xdr:from>
    <xdr:to>
      <xdr:col>67</xdr:col>
      <xdr:colOff>101600</xdr:colOff>
      <xdr:row>97</xdr:row>
      <xdr:rowOff>90683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81810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多くの目的別歳出において類似団体を下回るコストである。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特徴として、前年度比較で総務費と土木費が減少し、教育費が増加している。これらは、財政調整基金積立金及び都市計画施設整備基金積立金の減少と、小中学校の空調設備整備事業費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財政調整基金は、前年度比約</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百万円の減少となり、標準財政規模比で</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ポイントの減少となった。実質収支額は、令和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9.82</a:t>
          </a:r>
          <a:r>
            <a:rPr kumimoji="1" lang="ja-JP" altLang="en-US" sz="1400">
              <a:latin typeface="ＭＳ ゴシック" pitchFamily="49" charset="-128"/>
              <a:ea typeface="ＭＳ ゴシック" pitchFamily="49" charset="-128"/>
            </a:rPr>
            <a:t>％から令和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0.18</a:t>
          </a:r>
          <a:r>
            <a:rPr kumimoji="1" lang="ja-JP" altLang="en-US" sz="1400">
              <a:latin typeface="ＭＳ ゴシック" pitchFamily="49" charset="-128"/>
              <a:ea typeface="ＭＳ ゴシック" pitchFamily="49" charset="-128"/>
            </a:rPr>
            <a:t>ポイント増加したが、実質単年度収支は、人件費、扶助費等の増加により、財政調整基金の取り崩しを行った結果、標準財政規模比で▲</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今後もこれらの財政指標が適正な水準かつ安定的に推移するよう財政運営を行っていく。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本年度まですべての会計において黒字であり、健全な状態が保たれているといえる。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年度の標準財政規模比は、すべての会計において前年度と比較して増加または増減なしで、高い水準のままである。</a:t>
          </a:r>
        </a:p>
        <a:p>
          <a:r>
            <a:rPr kumimoji="1" lang="ja-JP" altLang="en-US" sz="1400">
              <a:latin typeface="ＭＳ ゴシック" pitchFamily="49" charset="-128"/>
              <a:ea typeface="ＭＳ ゴシック" pitchFamily="49" charset="-128"/>
            </a:rPr>
            <a:t>今後も、黒字額確保及び黒字水準維持のため、適正な予算執行管理を行うなど、健全な財政運営に努める。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26341372</v>
      </c>
      <c r="BO4" s="407"/>
      <c r="BP4" s="407"/>
      <c r="BQ4" s="407"/>
      <c r="BR4" s="407"/>
      <c r="BS4" s="407"/>
      <c r="BT4" s="407"/>
      <c r="BU4" s="408"/>
      <c r="BV4" s="406">
        <v>26011070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10</v>
      </c>
      <c r="CU4" s="413"/>
      <c r="CV4" s="413"/>
      <c r="CW4" s="413"/>
      <c r="CX4" s="413"/>
      <c r="CY4" s="413"/>
      <c r="CZ4" s="413"/>
      <c r="DA4" s="414"/>
      <c r="DB4" s="412">
        <v>9.8000000000000007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24325888</v>
      </c>
      <c r="BO5" s="444"/>
      <c r="BP5" s="444"/>
      <c r="BQ5" s="444"/>
      <c r="BR5" s="444"/>
      <c r="BS5" s="444"/>
      <c r="BT5" s="444"/>
      <c r="BU5" s="445"/>
      <c r="BV5" s="443">
        <v>24507757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v>
      </c>
      <c r="CU5" s="441"/>
      <c r="CV5" s="441"/>
      <c r="CW5" s="441"/>
      <c r="CX5" s="441"/>
      <c r="CY5" s="441"/>
      <c r="CZ5" s="441"/>
      <c r="DA5" s="442"/>
      <c r="DB5" s="440">
        <v>89.5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2015484</v>
      </c>
      <c r="BO6" s="444"/>
      <c r="BP6" s="444"/>
      <c r="BQ6" s="444"/>
      <c r="BR6" s="444"/>
      <c r="BS6" s="444"/>
      <c r="BT6" s="444"/>
      <c r="BU6" s="445"/>
      <c r="BV6" s="443">
        <v>1503313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v>
      </c>
      <c r="CU6" s="481"/>
      <c r="CV6" s="481"/>
      <c r="CW6" s="481"/>
      <c r="CX6" s="481"/>
      <c r="CY6" s="481"/>
      <c r="CZ6" s="481"/>
      <c r="DA6" s="482"/>
      <c r="DB6" s="480">
        <v>89.5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559115</v>
      </c>
      <c r="BO7" s="444"/>
      <c r="BP7" s="444"/>
      <c r="BQ7" s="444"/>
      <c r="BR7" s="444"/>
      <c r="BS7" s="444"/>
      <c r="BT7" s="444"/>
      <c r="BU7" s="445"/>
      <c r="BV7" s="443">
        <v>87007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14570811</v>
      </c>
      <c r="CU7" s="444"/>
      <c r="CV7" s="444"/>
      <c r="CW7" s="444"/>
      <c r="CX7" s="444"/>
      <c r="CY7" s="444"/>
      <c r="CZ7" s="444"/>
      <c r="DA7" s="445"/>
      <c r="DB7" s="443">
        <v>14426507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1456369</v>
      </c>
      <c r="BO8" s="444"/>
      <c r="BP8" s="444"/>
      <c r="BQ8" s="444"/>
      <c r="BR8" s="444"/>
      <c r="BS8" s="444"/>
      <c r="BT8" s="444"/>
      <c r="BU8" s="445"/>
      <c r="BV8" s="443">
        <v>1416306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0.95</v>
      </c>
      <c r="CU8" s="484"/>
      <c r="CV8" s="484"/>
      <c r="CW8" s="484"/>
      <c r="CX8" s="484"/>
      <c r="CY8" s="484"/>
      <c r="CZ8" s="484"/>
      <c r="DA8" s="485"/>
      <c r="DB8" s="483">
        <v>0.97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72193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40063</v>
      </c>
      <c r="BO9" s="444"/>
      <c r="BP9" s="444"/>
      <c r="BQ9" s="444"/>
      <c r="BR9" s="444"/>
      <c r="BS9" s="444"/>
      <c r="BT9" s="444"/>
      <c r="BU9" s="445"/>
      <c r="BV9" s="443">
        <v>-107117</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9.4</v>
      </c>
      <c r="CU9" s="441"/>
      <c r="CV9" s="441"/>
      <c r="CW9" s="441"/>
      <c r="CX9" s="441"/>
      <c r="CY9" s="441"/>
      <c r="CZ9" s="441"/>
      <c r="DA9" s="442"/>
      <c r="DB9" s="440">
        <v>9.8000000000000007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70501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3836</v>
      </c>
      <c r="BO10" s="444"/>
      <c r="BP10" s="444"/>
      <c r="BQ10" s="444"/>
      <c r="BR10" s="444"/>
      <c r="BS10" s="444"/>
      <c r="BT10" s="444"/>
      <c r="BU10" s="445"/>
      <c r="BV10" s="443">
        <v>257319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72214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236642</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66793</v>
      </c>
      <c r="S13" s="528"/>
      <c r="T13" s="528"/>
      <c r="U13" s="528"/>
      <c r="V13" s="529"/>
      <c r="W13" s="459" t="s">
        <v>131</v>
      </c>
      <c r="X13" s="460"/>
      <c r="Y13" s="460"/>
      <c r="Z13" s="460"/>
      <c r="AA13" s="460"/>
      <c r="AB13" s="450"/>
      <c r="AC13" s="494">
        <v>269</v>
      </c>
      <c r="AD13" s="495"/>
      <c r="AE13" s="495"/>
      <c r="AF13" s="495"/>
      <c r="AG13" s="537"/>
      <c r="AH13" s="494">
        <v>267</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-192743</v>
      </c>
      <c r="BO13" s="444"/>
      <c r="BP13" s="444"/>
      <c r="BQ13" s="444"/>
      <c r="BR13" s="444"/>
      <c r="BS13" s="444"/>
      <c r="BT13" s="444"/>
      <c r="BU13" s="445"/>
      <c r="BV13" s="443">
        <v>150202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1.7</v>
      </c>
      <c r="CU13" s="441"/>
      <c r="CV13" s="441"/>
      <c r="CW13" s="441"/>
      <c r="CX13" s="441"/>
      <c r="CY13" s="441"/>
      <c r="CZ13" s="441"/>
      <c r="DA13" s="442"/>
      <c r="DB13" s="440">
        <v>1.5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72030</v>
      </c>
      <c r="S14" s="528"/>
      <c r="T14" s="528"/>
      <c r="U14" s="528"/>
      <c r="V14" s="529"/>
      <c r="W14" s="433"/>
      <c r="X14" s="434"/>
      <c r="Y14" s="434"/>
      <c r="Z14" s="434"/>
      <c r="AA14" s="434"/>
      <c r="AB14" s="423"/>
      <c r="AC14" s="530">
        <v>0.8</v>
      </c>
      <c r="AD14" s="531"/>
      <c r="AE14" s="531"/>
      <c r="AF14" s="531"/>
      <c r="AG14" s="532"/>
      <c r="AH14" s="530">
        <v>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66803</v>
      </c>
      <c r="S15" s="528"/>
      <c r="T15" s="528"/>
      <c r="U15" s="528"/>
      <c r="V15" s="529"/>
      <c r="W15" s="459" t="s">
        <v>137</v>
      </c>
      <c r="X15" s="460"/>
      <c r="Y15" s="460"/>
      <c r="Z15" s="460"/>
      <c r="AA15" s="460"/>
      <c r="AB15" s="450"/>
      <c r="AC15" s="494">
        <v>16003</v>
      </c>
      <c r="AD15" s="495"/>
      <c r="AE15" s="495"/>
      <c r="AF15" s="495"/>
      <c r="AG15" s="537"/>
      <c r="AH15" s="494">
        <v>15562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11030391</v>
      </c>
      <c r="BO15" s="407"/>
      <c r="BP15" s="407"/>
      <c r="BQ15" s="407"/>
      <c r="BR15" s="407"/>
      <c r="BS15" s="407"/>
      <c r="BT15" s="407"/>
      <c r="BU15" s="408"/>
      <c r="BV15" s="406">
        <v>10754426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44.9</v>
      </c>
      <c r="AD16" s="531"/>
      <c r="AE16" s="531"/>
      <c r="AF16" s="531"/>
      <c r="AG16" s="532"/>
      <c r="AH16" s="530">
        <v>45.3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11506972</v>
      </c>
      <c r="BO16" s="444"/>
      <c r="BP16" s="444"/>
      <c r="BQ16" s="444"/>
      <c r="BR16" s="444"/>
      <c r="BS16" s="444"/>
      <c r="BT16" s="444"/>
      <c r="BU16" s="445"/>
      <c r="BV16" s="443">
        <v>11275250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19373</v>
      </c>
      <c r="AD17" s="495"/>
      <c r="AE17" s="495"/>
      <c r="AF17" s="495"/>
      <c r="AG17" s="537"/>
      <c r="AH17" s="494">
        <v>18540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14045980</v>
      </c>
      <c r="BO17" s="444"/>
      <c r="BP17" s="444"/>
      <c r="BQ17" s="444"/>
      <c r="BR17" s="444"/>
      <c r="BS17" s="444"/>
      <c r="BT17" s="444"/>
      <c r="BU17" s="445"/>
      <c r="BV17" s="443">
        <v>13652535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16.309999999999999</v>
      </c>
      <c r="M18" s="567"/>
      <c r="N18" s="567"/>
      <c r="O18" s="567"/>
      <c r="P18" s="567"/>
      <c r="Q18" s="567"/>
      <c r="R18" s="568"/>
      <c r="S18" s="568"/>
      <c r="T18" s="568"/>
      <c r="U18" s="568"/>
      <c r="V18" s="569"/>
      <c r="W18" s="461"/>
      <c r="X18" s="462"/>
      <c r="Y18" s="462"/>
      <c r="Z18" s="462"/>
      <c r="AA18" s="462"/>
      <c r="AB18" s="453"/>
      <c r="AC18" s="570">
        <v>54.3</v>
      </c>
      <c r="AD18" s="571"/>
      <c r="AE18" s="571"/>
      <c r="AF18" s="571"/>
      <c r="AG18" s="572"/>
      <c r="AH18" s="570">
        <v>53.9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13334483</v>
      </c>
      <c r="BO18" s="444"/>
      <c r="BP18" s="444"/>
      <c r="BQ18" s="444"/>
      <c r="BR18" s="444"/>
      <c r="BS18" s="444"/>
      <c r="BT18" s="444"/>
      <c r="BU18" s="445"/>
      <c r="BV18" s="443">
        <v>13107993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4426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18781459</v>
      </c>
      <c r="BO19" s="444"/>
      <c r="BP19" s="444"/>
      <c r="BQ19" s="444"/>
      <c r="BR19" s="444"/>
      <c r="BS19" s="444"/>
      <c r="BT19" s="444"/>
      <c r="BU19" s="445"/>
      <c r="BV19" s="443">
        <v>18417181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31694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14890173</v>
      </c>
      <c r="BO22" s="407"/>
      <c r="BP22" s="407"/>
      <c r="BQ22" s="407"/>
      <c r="BR22" s="407"/>
      <c r="BS22" s="407"/>
      <c r="BT22" s="407"/>
      <c r="BU22" s="408"/>
      <c r="BV22" s="406">
        <v>15626187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11289540</v>
      </c>
      <c r="BO23" s="444"/>
      <c r="BP23" s="444"/>
      <c r="BQ23" s="444"/>
      <c r="BR23" s="444"/>
      <c r="BS23" s="444"/>
      <c r="BT23" s="444"/>
      <c r="BU23" s="445"/>
      <c r="BV23" s="443">
        <v>11506470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9310</v>
      </c>
      <c r="R24" s="495"/>
      <c r="S24" s="495"/>
      <c r="T24" s="495"/>
      <c r="U24" s="495"/>
      <c r="V24" s="537"/>
      <c r="W24" s="589"/>
      <c r="X24" s="590"/>
      <c r="Y24" s="591"/>
      <c r="Z24" s="493" t="s">
        <v>162</v>
      </c>
      <c r="AA24" s="473"/>
      <c r="AB24" s="473"/>
      <c r="AC24" s="473"/>
      <c r="AD24" s="473"/>
      <c r="AE24" s="473"/>
      <c r="AF24" s="473"/>
      <c r="AG24" s="474"/>
      <c r="AH24" s="494">
        <v>452</v>
      </c>
      <c r="AI24" s="495"/>
      <c r="AJ24" s="495"/>
      <c r="AK24" s="495"/>
      <c r="AL24" s="537"/>
      <c r="AM24" s="494">
        <v>1313964</v>
      </c>
      <c r="AN24" s="495"/>
      <c r="AO24" s="495"/>
      <c r="AP24" s="495"/>
      <c r="AQ24" s="495"/>
      <c r="AR24" s="537"/>
      <c r="AS24" s="494">
        <v>2907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11034808</v>
      </c>
      <c r="BO24" s="444"/>
      <c r="BP24" s="444"/>
      <c r="BQ24" s="444"/>
      <c r="BR24" s="444"/>
      <c r="BS24" s="444"/>
      <c r="BT24" s="444"/>
      <c r="BU24" s="445"/>
      <c r="BV24" s="443">
        <v>11232788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7720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1344340</v>
      </c>
      <c r="BO25" s="407"/>
      <c r="BP25" s="407"/>
      <c r="BQ25" s="407"/>
      <c r="BR25" s="407"/>
      <c r="BS25" s="407"/>
      <c r="BT25" s="407"/>
      <c r="BU25" s="408"/>
      <c r="BV25" s="406">
        <v>645030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6990</v>
      </c>
      <c r="R26" s="495"/>
      <c r="S26" s="495"/>
      <c r="T26" s="495"/>
      <c r="U26" s="495"/>
      <c r="V26" s="537"/>
      <c r="W26" s="589"/>
      <c r="X26" s="590"/>
      <c r="Y26" s="591"/>
      <c r="Z26" s="493" t="s">
        <v>168</v>
      </c>
      <c r="AA26" s="595"/>
      <c r="AB26" s="595"/>
      <c r="AC26" s="595"/>
      <c r="AD26" s="595"/>
      <c r="AE26" s="595"/>
      <c r="AF26" s="595"/>
      <c r="AG26" s="596"/>
      <c r="AH26" s="494">
        <v>17</v>
      </c>
      <c r="AI26" s="495"/>
      <c r="AJ26" s="495"/>
      <c r="AK26" s="495"/>
      <c r="AL26" s="537"/>
      <c r="AM26" s="494">
        <v>53193</v>
      </c>
      <c r="AN26" s="495"/>
      <c r="AO26" s="495"/>
      <c r="AP26" s="495"/>
      <c r="AQ26" s="495"/>
      <c r="AR26" s="537"/>
      <c r="AS26" s="494">
        <v>3129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4960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728900</v>
      </c>
      <c r="BO27" s="563"/>
      <c r="BP27" s="563"/>
      <c r="BQ27" s="563"/>
      <c r="BR27" s="563"/>
      <c r="BS27" s="563"/>
      <c r="BT27" s="563"/>
      <c r="BU27" s="564"/>
      <c r="BV27" s="562">
        <v>728026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4260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2164944</v>
      </c>
      <c r="BO28" s="407"/>
      <c r="BP28" s="407"/>
      <c r="BQ28" s="407"/>
      <c r="BR28" s="407"/>
      <c r="BS28" s="407"/>
      <c r="BT28" s="407"/>
      <c r="BU28" s="408"/>
      <c r="BV28" s="406">
        <v>2397750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18</v>
      </c>
      <c r="M29" s="495"/>
      <c r="N29" s="495"/>
      <c r="O29" s="495"/>
      <c r="P29" s="537"/>
      <c r="Q29" s="494">
        <v>4050</v>
      </c>
      <c r="R29" s="495"/>
      <c r="S29" s="495"/>
      <c r="T29" s="495"/>
      <c r="U29" s="495"/>
      <c r="V29" s="537"/>
      <c r="W29" s="592"/>
      <c r="X29" s="593"/>
      <c r="Y29" s="594"/>
      <c r="Z29" s="493" t="s">
        <v>178</v>
      </c>
      <c r="AA29" s="473"/>
      <c r="AB29" s="473"/>
      <c r="AC29" s="473"/>
      <c r="AD29" s="473"/>
      <c r="AE29" s="473"/>
      <c r="AF29" s="473"/>
      <c r="AG29" s="474"/>
      <c r="AH29" s="494">
        <v>453</v>
      </c>
      <c r="AI29" s="495"/>
      <c r="AJ29" s="495"/>
      <c r="AK29" s="495"/>
      <c r="AL29" s="537"/>
      <c r="AM29" s="494">
        <v>1317894</v>
      </c>
      <c r="AN29" s="495"/>
      <c r="AO29" s="495"/>
      <c r="AP29" s="495"/>
      <c r="AQ29" s="495"/>
      <c r="AR29" s="537"/>
      <c r="AS29" s="494">
        <v>2909</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203167</v>
      </c>
      <c r="BO29" s="444"/>
      <c r="BP29" s="444"/>
      <c r="BQ29" s="444"/>
      <c r="BR29" s="444"/>
      <c r="BS29" s="444"/>
      <c r="BT29" s="444"/>
      <c r="BU29" s="445"/>
      <c r="BV29" s="443">
        <v>202842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2261732</v>
      </c>
      <c r="BO30" s="563"/>
      <c r="BP30" s="563"/>
      <c r="BQ30" s="563"/>
      <c r="BR30" s="563"/>
      <c r="BS30" s="563"/>
      <c r="BT30" s="563"/>
      <c r="BU30" s="564"/>
      <c r="BV30" s="562">
        <v>2211747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愛知県市町村職員退職手当組合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知立まちづくり株式会社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刈谷知立環境組合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知立市土地開発公社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衣浦東部広域連合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愛知県後期高齢者広域連合（一般会計）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愛知県後期高齢者広域連合（後期高齢者医療特別会計）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9dRHa4vAXWx5FEoOS17krSlDu9KjGq4FEC0pr9YVzDDUuc8Xmk+NkvIZnGBeIS93Qx8fnqK9SoKrB0H5FI418Q==" saltValue="W2uKxNTfEhuxt/D0Vr/o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9" t="s">
        <v>533</v>
      </c>
      <c r="D34" s="1189"/>
      <c r="E34" s="1190"/>
      <c r="F34" s="32">
        <v>13.06</v>
      </c>
      <c r="G34" s="33">
        <v>10.9</v>
      </c>
      <c r="H34" s="33">
        <v>10.29</v>
      </c>
      <c r="I34" s="33">
        <v>9.68</v>
      </c>
      <c r="J34" s="34">
        <v>10.02</v>
      </c>
      <c r="K34" s="22"/>
      <c r="L34" s="22"/>
      <c r="M34" s="22"/>
      <c r="N34" s="22"/>
      <c r="O34" s="22"/>
      <c r="P34" s="22"/>
    </row>
    <row r="35" spans="1:16" ht="39" customHeight="1" x14ac:dyDescent="0.2">
      <c r="A35" s="22"/>
      <c r="B35" s="35"/>
      <c r="C35" s="1183" t="s">
        <v>534</v>
      </c>
      <c r="D35" s="1184"/>
      <c r="E35" s="1185"/>
      <c r="F35" s="36">
        <v>6.94</v>
      </c>
      <c r="G35" s="37">
        <v>7.56</v>
      </c>
      <c r="H35" s="37">
        <v>10.42</v>
      </c>
      <c r="I35" s="37">
        <v>9.81</v>
      </c>
      <c r="J35" s="38">
        <v>9.99</v>
      </c>
      <c r="K35" s="22"/>
      <c r="L35" s="22"/>
      <c r="M35" s="22"/>
      <c r="N35" s="22"/>
      <c r="O35" s="22"/>
      <c r="P35" s="22"/>
    </row>
    <row r="36" spans="1:16" ht="39" customHeight="1" x14ac:dyDescent="0.2">
      <c r="A36" s="22"/>
      <c r="B36" s="35"/>
      <c r="C36" s="1183" t="s">
        <v>535</v>
      </c>
      <c r="D36" s="1184"/>
      <c r="E36" s="1185"/>
      <c r="F36" s="36">
        <v>0.96</v>
      </c>
      <c r="G36" s="37">
        <v>1.35</v>
      </c>
      <c r="H36" s="37">
        <v>1.92</v>
      </c>
      <c r="I36" s="37">
        <v>2.0099999999999998</v>
      </c>
      <c r="J36" s="38">
        <v>2.3199999999999998</v>
      </c>
      <c r="K36" s="22"/>
      <c r="L36" s="22"/>
      <c r="M36" s="22"/>
      <c r="N36" s="22"/>
      <c r="O36" s="22"/>
      <c r="P36" s="22"/>
    </row>
    <row r="37" spans="1:16" ht="39" customHeight="1" x14ac:dyDescent="0.2">
      <c r="A37" s="22"/>
      <c r="B37" s="35"/>
      <c r="C37" s="1183" t="s">
        <v>536</v>
      </c>
      <c r="D37" s="1184"/>
      <c r="E37" s="1185"/>
      <c r="F37" s="36">
        <v>0.46</v>
      </c>
      <c r="G37" s="37">
        <v>0.19</v>
      </c>
      <c r="H37" s="37">
        <v>0.13</v>
      </c>
      <c r="I37" s="37">
        <v>0.61</v>
      </c>
      <c r="J37" s="38">
        <v>0.73</v>
      </c>
      <c r="K37" s="22"/>
      <c r="L37" s="22"/>
      <c r="M37" s="22"/>
      <c r="N37" s="22"/>
      <c r="O37" s="22"/>
      <c r="P37" s="22"/>
    </row>
    <row r="38" spans="1:16" ht="39" customHeight="1" x14ac:dyDescent="0.2">
      <c r="A38" s="22"/>
      <c r="B38" s="35"/>
      <c r="C38" s="1183" t="s">
        <v>537</v>
      </c>
      <c r="D38" s="1184"/>
      <c r="E38" s="1185"/>
      <c r="F38" s="36">
        <v>0.31</v>
      </c>
      <c r="G38" s="37">
        <v>0.41</v>
      </c>
      <c r="H38" s="37">
        <v>0.31</v>
      </c>
      <c r="I38" s="37">
        <v>0.03</v>
      </c>
      <c r="J38" s="38">
        <v>0.31</v>
      </c>
      <c r="K38" s="22"/>
      <c r="L38" s="22"/>
      <c r="M38" s="22"/>
      <c r="N38" s="22"/>
      <c r="O38" s="22"/>
      <c r="P38" s="22"/>
    </row>
    <row r="39" spans="1:16" ht="39" customHeight="1" x14ac:dyDescent="0.2">
      <c r="A39" s="22"/>
      <c r="B39" s="35"/>
      <c r="C39" s="1183" t="s">
        <v>538</v>
      </c>
      <c r="D39" s="1184"/>
      <c r="E39" s="1185"/>
      <c r="F39" s="36">
        <v>0.01</v>
      </c>
      <c r="G39" s="37">
        <v>0.01</v>
      </c>
      <c r="H39" s="37">
        <v>0.01</v>
      </c>
      <c r="I39" s="37">
        <v>0.01</v>
      </c>
      <c r="J39" s="38">
        <v>0.01</v>
      </c>
      <c r="K39" s="22"/>
      <c r="L39" s="22"/>
      <c r="M39" s="22"/>
      <c r="N39" s="22"/>
      <c r="O39" s="22"/>
      <c r="P39" s="22"/>
    </row>
    <row r="40" spans="1:16" ht="39" customHeight="1" x14ac:dyDescent="0.2">
      <c r="A40" s="22"/>
      <c r="B40" s="35"/>
      <c r="C40" s="1183" t="s">
        <v>539</v>
      </c>
      <c r="D40" s="1184"/>
      <c r="E40" s="1185"/>
      <c r="F40" s="36">
        <v>0</v>
      </c>
      <c r="G40" s="37">
        <v>0</v>
      </c>
      <c r="H40" s="37">
        <v>0</v>
      </c>
      <c r="I40" s="37">
        <v>0</v>
      </c>
      <c r="J40" s="38">
        <v>0</v>
      </c>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540</v>
      </c>
      <c r="D42" s="1184"/>
      <c r="E42" s="1185"/>
      <c r="F42" s="36" t="s">
        <v>487</v>
      </c>
      <c r="G42" s="37" t="s">
        <v>487</v>
      </c>
      <c r="H42" s="37" t="s">
        <v>487</v>
      </c>
      <c r="I42" s="37" t="s">
        <v>487</v>
      </c>
      <c r="J42" s="38" t="s">
        <v>487</v>
      </c>
      <c r="K42" s="22"/>
      <c r="L42" s="22"/>
      <c r="M42" s="22"/>
      <c r="N42" s="22"/>
      <c r="O42" s="22"/>
      <c r="P42" s="22"/>
    </row>
    <row r="43" spans="1:16" ht="39" customHeight="1" thickBot="1" x14ac:dyDescent="0.25">
      <c r="A43" s="22"/>
      <c r="B43" s="40"/>
      <c r="C43" s="1186" t="s">
        <v>541</v>
      </c>
      <c r="D43" s="1187"/>
      <c r="E43" s="1188"/>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6JIxt2yPJCGbbvb8hSGfVq6RZ70+Qav0MpUehWcrT/nJ60shHWMOWtO2+Ld6AVDECVT7VhkBBOw9dcSkF5TFw==" saltValue="0d8Vd4S47p6iy8xO5hJ0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91" t="s">
        <v>9</v>
      </c>
      <c r="C45" s="1192"/>
      <c r="D45" s="58"/>
      <c r="E45" s="1197" t="s">
        <v>10</v>
      </c>
      <c r="F45" s="1197"/>
      <c r="G45" s="1197"/>
      <c r="H45" s="1197"/>
      <c r="I45" s="1197"/>
      <c r="J45" s="1198"/>
      <c r="K45" s="59">
        <v>1781</v>
      </c>
      <c r="L45" s="60">
        <v>1652</v>
      </c>
      <c r="M45" s="60">
        <v>1751</v>
      </c>
      <c r="N45" s="60">
        <v>1800</v>
      </c>
      <c r="O45" s="61">
        <v>1774</v>
      </c>
      <c r="P45" s="48"/>
      <c r="Q45" s="48"/>
      <c r="R45" s="48"/>
      <c r="S45" s="48"/>
      <c r="T45" s="48"/>
      <c r="U45" s="48"/>
    </row>
    <row r="46" spans="1:21" ht="30.75" customHeight="1" x14ac:dyDescent="0.2">
      <c r="A46" s="48"/>
      <c r="B46" s="1193"/>
      <c r="C46" s="1194"/>
      <c r="D46" s="62"/>
      <c r="E46" s="1199" t="s">
        <v>11</v>
      </c>
      <c r="F46" s="1199"/>
      <c r="G46" s="1199"/>
      <c r="H46" s="1199"/>
      <c r="I46" s="1199"/>
      <c r="J46" s="1200"/>
      <c r="K46" s="63" t="s">
        <v>487</v>
      </c>
      <c r="L46" s="64" t="s">
        <v>487</v>
      </c>
      <c r="M46" s="64" t="s">
        <v>487</v>
      </c>
      <c r="N46" s="64" t="s">
        <v>487</v>
      </c>
      <c r="O46" s="65" t="s">
        <v>487</v>
      </c>
      <c r="P46" s="48"/>
      <c r="Q46" s="48"/>
      <c r="R46" s="48"/>
      <c r="S46" s="48"/>
      <c r="T46" s="48"/>
      <c r="U46" s="48"/>
    </row>
    <row r="47" spans="1:21" ht="30.75" customHeight="1" x14ac:dyDescent="0.2">
      <c r="A47" s="48"/>
      <c r="B47" s="1193"/>
      <c r="C47" s="1194"/>
      <c r="D47" s="62"/>
      <c r="E47" s="1199" t="s">
        <v>12</v>
      </c>
      <c r="F47" s="1199"/>
      <c r="G47" s="1199"/>
      <c r="H47" s="1199"/>
      <c r="I47" s="1199"/>
      <c r="J47" s="1200"/>
      <c r="K47" s="63" t="s">
        <v>487</v>
      </c>
      <c r="L47" s="64" t="s">
        <v>487</v>
      </c>
      <c r="M47" s="64" t="s">
        <v>487</v>
      </c>
      <c r="N47" s="64" t="s">
        <v>487</v>
      </c>
      <c r="O47" s="65" t="s">
        <v>487</v>
      </c>
      <c r="P47" s="48"/>
      <c r="Q47" s="48"/>
      <c r="R47" s="48"/>
      <c r="S47" s="48"/>
      <c r="T47" s="48"/>
      <c r="U47" s="48"/>
    </row>
    <row r="48" spans="1:21" ht="30.75" customHeight="1" x14ac:dyDescent="0.2">
      <c r="A48" s="48"/>
      <c r="B48" s="1193"/>
      <c r="C48" s="1194"/>
      <c r="D48" s="62"/>
      <c r="E48" s="1199" t="s">
        <v>13</v>
      </c>
      <c r="F48" s="1199"/>
      <c r="G48" s="1199"/>
      <c r="H48" s="1199"/>
      <c r="I48" s="1199"/>
      <c r="J48" s="1200"/>
      <c r="K48" s="63">
        <v>274</v>
      </c>
      <c r="L48" s="64">
        <v>281</v>
      </c>
      <c r="M48" s="64">
        <v>245</v>
      </c>
      <c r="N48" s="64">
        <v>265</v>
      </c>
      <c r="O48" s="65">
        <v>232</v>
      </c>
      <c r="P48" s="48"/>
      <c r="Q48" s="48"/>
      <c r="R48" s="48"/>
      <c r="S48" s="48"/>
      <c r="T48" s="48"/>
      <c r="U48" s="48"/>
    </row>
    <row r="49" spans="1:21" ht="30.75" customHeight="1" x14ac:dyDescent="0.2">
      <c r="A49" s="48"/>
      <c r="B49" s="1193"/>
      <c r="C49" s="1194"/>
      <c r="D49" s="62"/>
      <c r="E49" s="1199" t="s">
        <v>14</v>
      </c>
      <c r="F49" s="1199"/>
      <c r="G49" s="1199"/>
      <c r="H49" s="1199"/>
      <c r="I49" s="1199"/>
      <c r="J49" s="1200"/>
      <c r="K49" s="63">
        <v>225</v>
      </c>
      <c r="L49" s="64">
        <v>226</v>
      </c>
      <c r="M49" s="64">
        <v>199</v>
      </c>
      <c r="N49" s="64">
        <v>149</v>
      </c>
      <c r="O49" s="65">
        <v>78</v>
      </c>
      <c r="P49" s="48"/>
      <c r="Q49" s="48"/>
      <c r="R49" s="48"/>
      <c r="S49" s="48"/>
      <c r="T49" s="48"/>
      <c r="U49" s="48"/>
    </row>
    <row r="50" spans="1:21" ht="30.75" customHeight="1" x14ac:dyDescent="0.2">
      <c r="A50" s="48"/>
      <c r="B50" s="1193"/>
      <c r="C50" s="1194"/>
      <c r="D50" s="62"/>
      <c r="E50" s="1199" t="s">
        <v>15</v>
      </c>
      <c r="F50" s="1199"/>
      <c r="G50" s="1199"/>
      <c r="H50" s="1199"/>
      <c r="I50" s="1199"/>
      <c r="J50" s="1200"/>
      <c r="K50" s="63" t="s">
        <v>487</v>
      </c>
      <c r="L50" s="64" t="s">
        <v>487</v>
      </c>
      <c r="M50" s="64" t="s">
        <v>487</v>
      </c>
      <c r="N50" s="64" t="s">
        <v>487</v>
      </c>
      <c r="O50" s="65" t="s">
        <v>487</v>
      </c>
      <c r="P50" s="48"/>
      <c r="Q50" s="48"/>
      <c r="R50" s="48"/>
      <c r="S50" s="48"/>
      <c r="T50" s="48"/>
      <c r="U50" s="48"/>
    </row>
    <row r="51" spans="1:21" ht="30.75" customHeight="1" x14ac:dyDescent="0.2">
      <c r="A51" s="48"/>
      <c r="B51" s="1195"/>
      <c r="C51" s="1196"/>
      <c r="D51" s="66"/>
      <c r="E51" s="1199" t="s">
        <v>16</v>
      </c>
      <c r="F51" s="1199"/>
      <c r="G51" s="1199"/>
      <c r="H51" s="1199"/>
      <c r="I51" s="1199"/>
      <c r="J51" s="1200"/>
      <c r="K51" s="63" t="s">
        <v>487</v>
      </c>
      <c r="L51" s="64" t="s">
        <v>487</v>
      </c>
      <c r="M51" s="64" t="s">
        <v>487</v>
      </c>
      <c r="N51" s="64" t="s">
        <v>487</v>
      </c>
      <c r="O51" s="65" t="s">
        <v>487</v>
      </c>
      <c r="P51" s="48"/>
      <c r="Q51" s="48"/>
      <c r="R51" s="48"/>
      <c r="S51" s="48"/>
      <c r="T51" s="48"/>
      <c r="U51" s="48"/>
    </row>
    <row r="52" spans="1:21" ht="30.75" customHeight="1" x14ac:dyDescent="0.2">
      <c r="A52" s="48"/>
      <c r="B52" s="1201" t="s">
        <v>17</v>
      </c>
      <c r="C52" s="1202"/>
      <c r="D52" s="66"/>
      <c r="E52" s="1199" t="s">
        <v>18</v>
      </c>
      <c r="F52" s="1199"/>
      <c r="G52" s="1199"/>
      <c r="H52" s="1199"/>
      <c r="I52" s="1199"/>
      <c r="J52" s="1200"/>
      <c r="K52" s="63">
        <v>1904</v>
      </c>
      <c r="L52" s="64">
        <v>2022</v>
      </c>
      <c r="M52" s="64">
        <v>1972</v>
      </c>
      <c r="N52" s="64">
        <v>1956</v>
      </c>
      <c r="O52" s="65">
        <v>1871</v>
      </c>
      <c r="P52" s="48"/>
      <c r="Q52" s="48"/>
      <c r="R52" s="48"/>
      <c r="S52" s="48"/>
      <c r="T52" s="48"/>
      <c r="U52" s="48"/>
    </row>
    <row r="53" spans="1:21" ht="30.75" customHeight="1" thickBot="1" x14ac:dyDescent="0.25">
      <c r="A53" s="48"/>
      <c r="B53" s="1203" t="s">
        <v>19</v>
      </c>
      <c r="C53" s="1204"/>
      <c r="D53" s="67"/>
      <c r="E53" s="1205" t="s">
        <v>20</v>
      </c>
      <c r="F53" s="1205"/>
      <c r="G53" s="1205"/>
      <c r="H53" s="1205"/>
      <c r="I53" s="1205"/>
      <c r="J53" s="1206"/>
      <c r="K53" s="68">
        <v>376</v>
      </c>
      <c r="L53" s="69">
        <v>137</v>
      </c>
      <c r="M53" s="69">
        <v>223</v>
      </c>
      <c r="N53" s="69">
        <v>258</v>
      </c>
      <c r="O53" s="70">
        <v>213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7" t="s">
        <v>24</v>
      </c>
      <c r="C58" s="1208"/>
      <c r="D58" s="1213" t="s">
        <v>25</v>
      </c>
      <c r="E58" s="1214"/>
      <c r="F58" s="1214"/>
      <c r="G58" s="1214"/>
      <c r="H58" s="1214"/>
      <c r="I58" s="1214"/>
      <c r="J58" s="1215"/>
      <c r="K58" s="83" t="s">
        <v>562</v>
      </c>
      <c r="L58" s="84" t="s">
        <v>562</v>
      </c>
      <c r="M58" s="84" t="s">
        <v>562</v>
      </c>
      <c r="N58" s="84" t="s">
        <v>562</v>
      </c>
      <c r="O58" s="85" t="s">
        <v>562</v>
      </c>
    </row>
    <row r="59" spans="1:21" ht="31.5" customHeight="1" x14ac:dyDescent="0.2">
      <c r="B59" s="1209"/>
      <c r="C59" s="1210"/>
      <c r="D59" s="1216" t="s">
        <v>26</v>
      </c>
      <c r="E59" s="1217"/>
      <c r="F59" s="1217"/>
      <c r="G59" s="1217"/>
      <c r="H59" s="1217"/>
      <c r="I59" s="1217"/>
      <c r="J59" s="1218"/>
      <c r="K59" s="86" t="s">
        <v>487</v>
      </c>
      <c r="L59" s="87" t="s">
        <v>487</v>
      </c>
      <c r="M59" s="87" t="s">
        <v>487</v>
      </c>
      <c r="N59" s="87" t="s">
        <v>487</v>
      </c>
      <c r="O59" s="88" t="s">
        <v>487</v>
      </c>
    </row>
    <row r="60" spans="1:21" ht="31.5" customHeight="1" thickBot="1" x14ac:dyDescent="0.25">
      <c r="B60" s="1211"/>
      <c r="C60" s="1212"/>
      <c r="D60" s="1219" t="s">
        <v>27</v>
      </c>
      <c r="E60" s="1220"/>
      <c r="F60" s="1220"/>
      <c r="G60" s="1220"/>
      <c r="H60" s="1220"/>
      <c r="I60" s="1220"/>
      <c r="J60" s="1221"/>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KVBStFrE36PjiPruBdcPLl1WKOOu5gt7pQprncYZ4gVTOYO3kn3FuvEw3Gh/LxgsuESwBbepzvwn3R08jp5bw==" saltValue="ebkcR8O+nn/PxgzjdyuQ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2" t="s">
        <v>30</v>
      </c>
      <c r="C41" s="1223"/>
      <c r="D41" s="105"/>
      <c r="E41" s="1228" t="s">
        <v>31</v>
      </c>
      <c r="F41" s="1228"/>
      <c r="G41" s="1228"/>
      <c r="H41" s="1229"/>
      <c r="I41" s="355">
        <v>17182</v>
      </c>
      <c r="J41" s="356">
        <v>17210</v>
      </c>
      <c r="K41" s="356">
        <v>16619</v>
      </c>
      <c r="L41" s="356">
        <v>15626</v>
      </c>
      <c r="M41" s="357">
        <v>14890</v>
      </c>
    </row>
    <row r="42" spans="2:13" ht="27.75" customHeight="1" x14ac:dyDescent="0.2">
      <c r="B42" s="1224"/>
      <c r="C42" s="1225"/>
      <c r="D42" s="106"/>
      <c r="E42" s="1230" t="s">
        <v>32</v>
      </c>
      <c r="F42" s="1230"/>
      <c r="G42" s="1230"/>
      <c r="H42" s="1231"/>
      <c r="I42" s="358" t="s">
        <v>487</v>
      </c>
      <c r="J42" s="359" t="s">
        <v>487</v>
      </c>
      <c r="K42" s="359" t="s">
        <v>487</v>
      </c>
      <c r="L42" s="359" t="s">
        <v>487</v>
      </c>
      <c r="M42" s="360" t="s">
        <v>487</v>
      </c>
    </row>
    <row r="43" spans="2:13" ht="27.75" customHeight="1" x14ac:dyDescent="0.2">
      <c r="B43" s="1224"/>
      <c r="C43" s="1225"/>
      <c r="D43" s="106"/>
      <c r="E43" s="1230" t="s">
        <v>33</v>
      </c>
      <c r="F43" s="1230"/>
      <c r="G43" s="1230"/>
      <c r="H43" s="1231"/>
      <c r="I43" s="358">
        <v>5183</v>
      </c>
      <c r="J43" s="359">
        <v>4066</v>
      </c>
      <c r="K43" s="359">
        <v>2802</v>
      </c>
      <c r="L43" s="359">
        <v>2783</v>
      </c>
      <c r="M43" s="360">
        <v>2631</v>
      </c>
    </row>
    <row r="44" spans="2:13" ht="27.75" customHeight="1" x14ac:dyDescent="0.2">
      <c r="B44" s="1224"/>
      <c r="C44" s="1225"/>
      <c r="D44" s="106"/>
      <c r="E44" s="1230" t="s">
        <v>34</v>
      </c>
      <c r="F44" s="1230"/>
      <c r="G44" s="1230"/>
      <c r="H44" s="1231"/>
      <c r="I44" s="358">
        <v>680</v>
      </c>
      <c r="J44" s="359">
        <v>480</v>
      </c>
      <c r="K44" s="359">
        <v>460</v>
      </c>
      <c r="L44" s="359">
        <v>328</v>
      </c>
      <c r="M44" s="360">
        <v>308</v>
      </c>
    </row>
    <row r="45" spans="2:13" ht="27.75" customHeight="1" x14ac:dyDescent="0.2">
      <c r="B45" s="1224"/>
      <c r="C45" s="1225"/>
      <c r="D45" s="106"/>
      <c r="E45" s="1230" t="s">
        <v>35</v>
      </c>
      <c r="F45" s="1230"/>
      <c r="G45" s="1230"/>
      <c r="H45" s="1231"/>
      <c r="I45" s="358">
        <v>2033</v>
      </c>
      <c r="J45" s="359">
        <v>1901</v>
      </c>
      <c r="K45" s="359">
        <v>1992</v>
      </c>
      <c r="L45" s="359">
        <v>1743</v>
      </c>
      <c r="M45" s="360">
        <v>1468</v>
      </c>
    </row>
    <row r="46" spans="2:13" ht="27.75" customHeight="1" x14ac:dyDescent="0.2">
      <c r="B46" s="1224"/>
      <c r="C46" s="1225"/>
      <c r="D46" s="107"/>
      <c r="E46" s="1230" t="s">
        <v>36</v>
      </c>
      <c r="F46" s="1230"/>
      <c r="G46" s="1230"/>
      <c r="H46" s="1231"/>
      <c r="I46" s="358" t="s">
        <v>487</v>
      </c>
      <c r="J46" s="359" t="s">
        <v>487</v>
      </c>
      <c r="K46" s="359" t="s">
        <v>487</v>
      </c>
      <c r="L46" s="359" t="s">
        <v>487</v>
      </c>
      <c r="M46" s="360">
        <v>28</v>
      </c>
    </row>
    <row r="47" spans="2:13" ht="27.75" customHeight="1" x14ac:dyDescent="0.2">
      <c r="B47" s="1224"/>
      <c r="C47" s="1225"/>
      <c r="D47" s="108"/>
      <c r="E47" s="1232" t="s">
        <v>37</v>
      </c>
      <c r="F47" s="1233"/>
      <c r="G47" s="1233"/>
      <c r="H47" s="1234"/>
      <c r="I47" s="358" t="s">
        <v>487</v>
      </c>
      <c r="J47" s="359" t="s">
        <v>487</v>
      </c>
      <c r="K47" s="359" t="s">
        <v>487</v>
      </c>
      <c r="L47" s="359" t="s">
        <v>487</v>
      </c>
      <c r="M47" s="360" t="s">
        <v>487</v>
      </c>
    </row>
    <row r="48" spans="2:13" ht="27.75" customHeight="1" x14ac:dyDescent="0.2">
      <c r="B48" s="1224"/>
      <c r="C48" s="1225"/>
      <c r="D48" s="106"/>
      <c r="E48" s="1230" t="s">
        <v>38</v>
      </c>
      <c r="F48" s="1230"/>
      <c r="G48" s="1230"/>
      <c r="H48" s="1231"/>
      <c r="I48" s="358" t="s">
        <v>487</v>
      </c>
      <c r="J48" s="359" t="s">
        <v>487</v>
      </c>
      <c r="K48" s="359" t="s">
        <v>487</v>
      </c>
      <c r="L48" s="359" t="s">
        <v>487</v>
      </c>
      <c r="M48" s="360" t="s">
        <v>487</v>
      </c>
    </row>
    <row r="49" spans="2:13" ht="27.75" customHeight="1" x14ac:dyDescent="0.2">
      <c r="B49" s="1226"/>
      <c r="C49" s="1227"/>
      <c r="D49" s="106"/>
      <c r="E49" s="1230" t="s">
        <v>39</v>
      </c>
      <c r="F49" s="1230"/>
      <c r="G49" s="1230"/>
      <c r="H49" s="1231"/>
      <c r="I49" s="358" t="s">
        <v>487</v>
      </c>
      <c r="J49" s="359" t="s">
        <v>487</v>
      </c>
      <c r="K49" s="359" t="s">
        <v>487</v>
      </c>
      <c r="L49" s="359" t="s">
        <v>487</v>
      </c>
      <c r="M49" s="360" t="s">
        <v>487</v>
      </c>
    </row>
    <row r="50" spans="2:13" ht="27.75" customHeight="1" x14ac:dyDescent="0.2">
      <c r="B50" s="1235" t="s">
        <v>40</v>
      </c>
      <c r="C50" s="1236"/>
      <c r="D50" s="109"/>
      <c r="E50" s="1230" t="s">
        <v>41</v>
      </c>
      <c r="F50" s="1230"/>
      <c r="G50" s="1230"/>
      <c r="H50" s="1231"/>
      <c r="I50" s="358">
        <v>4533</v>
      </c>
      <c r="J50" s="359">
        <v>4555</v>
      </c>
      <c r="K50" s="359">
        <v>5209</v>
      </c>
      <c r="L50" s="359">
        <v>5558</v>
      </c>
      <c r="M50" s="360">
        <v>5069</v>
      </c>
    </row>
    <row r="51" spans="2:13" ht="27.75" customHeight="1" x14ac:dyDescent="0.2">
      <c r="B51" s="1224"/>
      <c r="C51" s="1225"/>
      <c r="D51" s="106"/>
      <c r="E51" s="1230" t="s">
        <v>42</v>
      </c>
      <c r="F51" s="1230"/>
      <c r="G51" s="1230"/>
      <c r="H51" s="1231"/>
      <c r="I51" s="358">
        <v>8794</v>
      </c>
      <c r="J51" s="359">
        <v>8420</v>
      </c>
      <c r="K51" s="359">
        <v>7613</v>
      </c>
      <c r="L51" s="359">
        <v>7869</v>
      </c>
      <c r="M51" s="360">
        <v>7575</v>
      </c>
    </row>
    <row r="52" spans="2:13" ht="27.75" customHeight="1" x14ac:dyDescent="0.2">
      <c r="B52" s="1226"/>
      <c r="C52" s="1227"/>
      <c r="D52" s="106"/>
      <c r="E52" s="1230" t="s">
        <v>43</v>
      </c>
      <c r="F52" s="1230"/>
      <c r="G52" s="1230"/>
      <c r="H52" s="1231"/>
      <c r="I52" s="358">
        <v>13141</v>
      </c>
      <c r="J52" s="359">
        <v>12501</v>
      </c>
      <c r="K52" s="359">
        <v>12333</v>
      </c>
      <c r="L52" s="359">
        <v>11596</v>
      </c>
      <c r="M52" s="360">
        <v>11322</v>
      </c>
    </row>
    <row r="53" spans="2:13" ht="27.75" customHeight="1" thickBot="1" x14ac:dyDescent="0.25">
      <c r="B53" s="1237" t="s">
        <v>19</v>
      </c>
      <c r="C53" s="1238"/>
      <c r="D53" s="110"/>
      <c r="E53" s="1239" t="s">
        <v>44</v>
      </c>
      <c r="F53" s="1239"/>
      <c r="G53" s="1239"/>
      <c r="H53" s="1240"/>
      <c r="I53" s="361">
        <v>-1389</v>
      </c>
      <c r="J53" s="362">
        <v>-1820</v>
      </c>
      <c r="K53" s="362">
        <v>-3281</v>
      </c>
      <c r="L53" s="362">
        <v>-4542</v>
      </c>
      <c r="M53" s="363">
        <v>-4642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8+Z+PsptPaSF3yPt2d7PTeAtiTN60heaKSqS86b4zX1L6wLU3wv3Q2KK+vVREb7eyT4pqpz7rXBYdidWBV+hw==" saltValue="KDCKh+UCdMv1x8HjK3Ms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9" t="s">
        <v>46</v>
      </c>
      <c r="D55" s="1249"/>
      <c r="E55" s="1250"/>
      <c r="F55" s="122">
        <v>2140</v>
      </c>
      <c r="G55" s="122">
        <v>2398</v>
      </c>
      <c r="H55" s="123">
        <v>2165</v>
      </c>
    </row>
    <row r="56" spans="2:8" ht="52.5" customHeight="1" x14ac:dyDescent="0.2">
      <c r="B56" s="124"/>
      <c r="C56" s="1251" t="s">
        <v>47</v>
      </c>
      <c r="D56" s="1251"/>
      <c r="E56" s="1252"/>
      <c r="F56" s="125">
        <v>203</v>
      </c>
      <c r="G56" s="125">
        <v>203</v>
      </c>
      <c r="H56" s="126">
        <v>203</v>
      </c>
    </row>
    <row r="57" spans="2:8" ht="53.25" customHeight="1" x14ac:dyDescent="0.2">
      <c r="B57" s="124"/>
      <c r="C57" s="1253" t="s">
        <v>48</v>
      </c>
      <c r="D57" s="1253"/>
      <c r="E57" s="1254"/>
      <c r="F57" s="127">
        <v>1807</v>
      </c>
      <c r="G57" s="127">
        <v>2212</v>
      </c>
      <c r="H57" s="128">
        <v>2262</v>
      </c>
    </row>
    <row r="58" spans="2:8" ht="45.75" customHeight="1" x14ac:dyDescent="0.2">
      <c r="B58" s="129"/>
      <c r="C58" s="1241" t="s">
        <v>557</v>
      </c>
      <c r="D58" s="1242"/>
      <c r="E58" s="1243"/>
      <c r="F58" s="130">
        <v>859</v>
      </c>
      <c r="G58" s="130">
        <v>1262</v>
      </c>
      <c r="H58" s="131">
        <v>1239</v>
      </c>
    </row>
    <row r="59" spans="2:8" ht="45.75" customHeight="1" x14ac:dyDescent="0.2">
      <c r="B59" s="129"/>
      <c r="C59" s="1241" t="s">
        <v>558</v>
      </c>
      <c r="D59" s="1242"/>
      <c r="E59" s="1243"/>
      <c r="F59" s="130">
        <v>280</v>
      </c>
      <c r="G59" s="130">
        <v>280</v>
      </c>
      <c r="H59" s="131">
        <v>353</v>
      </c>
    </row>
    <row r="60" spans="2:8" ht="45.75" customHeight="1" x14ac:dyDescent="0.2">
      <c r="B60" s="129"/>
      <c r="C60" s="1241" t="s">
        <v>559</v>
      </c>
      <c r="D60" s="1242"/>
      <c r="E60" s="1243"/>
      <c r="F60" s="130">
        <v>271</v>
      </c>
      <c r="G60" s="130">
        <v>272</v>
      </c>
      <c r="H60" s="131">
        <v>272</v>
      </c>
    </row>
    <row r="61" spans="2:8" ht="45.75" customHeight="1" x14ac:dyDescent="0.2">
      <c r="B61" s="129"/>
      <c r="C61" s="1241" t="s">
        <v>560</v>
      </c>
      <c r="D61" s="1242"/>
      <c r="E61" s="1243"/>
      <c r="F61" s="130">
        <v>182</v>
      </c>
      <c r="G61" s="130">
        <v>182</v>
      </c>
      <c r="H61" s="131">
        <v>183</v>
      </c>
    </row>
    <row r="62" spans="2:8" ht="45.75" customHeight="1" thickBot="1" x14ac:dyDescent="0.25">
      <c r="B62" s="132"/>
      <c r="C62" s="1244" t="s">
        <v>561</v>
      </c>
      <c r="D62" s="1245"/>
      <c r="E62" s="1246"/>
      <c r="F62" s="133">
        <v>155</v>
      </c>
      <c r="G62" s="133">
        <v>155</v>
      </c>
      <c r="H62" s="134">
        <v>155</v>
      </c>
    </row>
    <row r="63" spans="2:8" ht="52.5" customHeight="1" thickBot="1" x14ac:dyDescent="0.25">
      <c r="B63" s="135"/>
      <c r="C63" s="1247" t="s">
        <v>49</v>
      </c>
      <c r="D63" s="1247"/>
      <c r="E63" s="1248"/>
      <c r="F63" s="136">
        <v>4150</v>
      </c>
      <c r="G63" s="136">
        <v>4812</v>
      </c>
      <c r="H63" s="137">
        <v>4630</v>
      </c>
    </row>
    <row r="64" spans="2:8" ht="13" x14ac:dyDescent="0.2"/>
  </sheetData>
  <sheetProtection algorithmName="SHA-512" hashValue="VymIuxJxSlYdTV+n2P2egJH4on+i97y9btQIbIYgPTKyCZs3F1vADWgotVHviAq/oZzUhjJAzVq7VIvh3SnY/w==" saltValue="XlBSUnVi7syod4UiTk85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74FF8-5BB6-4146-BA9F-2AD178219A4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5" t="s">
        <v>572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565</v>
      </c>
    </row>
    <row r="50" spans="1:109" ht="13" x14ac:dyDescent="0.2">
      <c r="B50" s="372"/>
      <c r="G50" s="1270"/>
      <c r="H50" s="1270"/>
      <c r="I50" s="1270"/>
      <c r="J50" s="1270"/>
      <c r="K50" s="382"/>
      <c r="L50" s="382"/>
      <c r="M50" s="383"/>
      <c r="N50" s="383"/>
      <c r="AN50" s="1273"/>
      <c r="AO50" s="1274"/>
      <c r="AP50" s="1274"/>
      <c r="AQ50" s="1274"/>
      <c r="AR50" s="1274"/>
      <c r="AS50" s="1274"/>
      <c r="AT50" s="1274"/>
      <c r="AU50" s="1274"/>
      <c r="AV50" s="1274"/>
      <c r="AW50" s="1274"/>
      <c r="AX50" s="1274"/>
      <c r="AY50" s="1274"/>
      <c r="AZ50" s="1274"/>
      <c r="BA50" s="1274"/>
      <c r="BB50" s="1274"/>
      <c r="BC50" s="1274"/>
      <c r="BD50" s="1274"/>
      <c r="BE50" s="1274"/>
      <c r="BF50" s="1274"/>
      <c r="BG50" s="1274"/>
      <c r="BH50" s="1274"/>
      <c r="BI50" s="1274"/>
      <c r="BJ50" s="1274"/>
      <c r="BK50" s="1274"/>
      <c r="BL50" s="1274"/>
      <c r="BM50" s="1274"/>
      <c r="BN50" s="1274"/>
      <c r="BO50" s="1275"/>
      <c r="BP50" s="1269" t="s">
        <v>526</v>
      </c>
      <c r="BQ50" s="1269"/>
      <c r="BR50" s="1269"/>
      <c r="BS50" s="1269"/>
      <c r="BT50" s="1269"/>
      <c r="BU50" s="1269"/>
      <c r="BV50" s="1269"/>
      <c r="BW50" s="1269"/>
      <c r="BX50" s="1269" t="s">
        <v>527</v>
      </c>
      <c r="BY50" s="1269"/>
      <c r="BZ50" s="1269"/>
      <c r="CA50" s="1269"/>
      <c r="CB50" s="1269"/>
      <c r="CC50" s="1269"/>
      <c r="CD50" s="1269"/>
      <c r="CE50" s="1269"/>
      <c r="CF50" s="1269" t="s">
        <v>528</v>
      </c>
      <c r="CG50" s="1269"/>
      <c r="CH50" s="1269"/>
      <c r="CI50" s="1269"/>
      <c r="CJ50" s="1269"/>
      <c r="CK50" s="1269"/>
      <c r="CL50" s="1269"/>
      <c r="CM50" s="1269"/>
      <c r="CN50" s="1269" t="s">
        <v>529</v>
      </c>
      <c r="CO50" s="1269"/>
      <c r="CP50" s="1269"/>
      <c r="CQ50" s="1269"/>
      <c r="CR50" s="1269"/>
      <c r="CS50" s="1269"/>
      <c r="CT50" s="1269"/>
      <c r="CU50" s="1269"/>
      <c r="CV50" s="1269" t="s">
        <v>530</v>
      </c>
      <c r="CW50" s="1269"/>
      <c r="CX50" s="1269"/>
      <c r="CY50" s="1269"/>
      <c r="CZ50" s="1269"/>
      <c r="DA50" s="1269"/>
      <c r="DB50" s="1269"/>
      <c r="DC50" s="1269"/>
    </row>
    <row r="51" spans="1:109" ht="13.5" customHeight="1" x14ac:dyDescent="0.2">
      <c r="B51" s="372"/>
      <c r="G51" s="1272"/>
      <c r="H51" s="1272"/>
      <c r="I51" s="1276"/>
      <c r="J51" s="1276"/>
      <c r="K51" s="1271"/>
      <c r="L51" s="1271"/>
      <c r="M51" s="1271"/>
      <c r="N51" s="1271"/>
      <c r="AM51" s="381"/>
      <c r="AN51" s="1267" t="s">
        <v>566</v>
      </c>
      <c r="AO51" s="1267"/>
      <c r="AP51" s="1267"/>
      <c r="AQ51" s="1267"/>
      <c r="AR51" s="1267"/>
      <c r="AS51" s="1267"/>
      <c r="AT51" s="1267"/>
      <c r="AU51" s="1267"/>
      <c r="AV51" s="1267"/>
      <c r="AW51" s="1267"/>
      <c r="AX51" s="1267"/>
      <c r="AY51" s="1267"/>
      <c r="AZ51" s="1267"/>
      <c r="BA51" s="1267"/>
      <c r="BB51" s="1267" t="s">
        <v>567</v>
      </c>
      <c r="BC51" s="1267"/>
      <c r="BD51" s="1267"/>
      <c r="BE51" s="1267"/>
      <c r="BF51" s="1267"/>
      <c r="BG51" s="1267"/>
      <c r="BH51" s="1267"/>
      <c r="BI51" s="1267"/>
      <c r="BJ51" s="1267"/>
      <c r="BK51" s="1267"/>
      <c r="BL51" s="1267"/>
      <c r="BM51" s="1267"/>
      <c r="BN51" s="1267"/>
      <c r="BO51" s="1267"/>
      <c r="BP51" s="1264"/>
      <c r="BQ51" s="1264"/>
      <c r="BR51" s="1264"/>
      <c r="BS51" s="1264"/>
      <c r="BT51" s="1264"/>
      <c r="BU51" s="1264"/>
      <c r="BV51" s="1264"/>
      <c r="BW51" s="1264"/>
      <c r="BX51" s="1264"/>
      <c r="BY51" s="1264"/>
      <c r="BZ51" s="1264"/>
      <c r="CA51" s="1264"/>
      <c r="CB51" s="1264"/>
      <c r="CC51" s="1264"/>
      <c r="CD51" s="1264"/>
      <c r="CE51" s="1264"/>
      <c r="CF51" s="1264"/>
      <c r="CG51" s="1264"/>
      <c r="CH51" s="1264"/>
      <c r="CI51" s="1264"/>
      <c r="CJ51" s="1264"/>
      <c r="CK51" s="1264"/>
      <c r="CL51" s="1264"/>
      <c r="CM51" s="1264"/>
      <c r="CN51" s="1264"/>
      <c r="CO51" s="1264"/>
      <c r="CP51" s="1264"/>
      <c r="CQ51" s="1264"/>
      <c r="CR51" s="1264"/>
      <c r="CS51" s="1264"/>
      <c r="CT51" s="1264"/>
      <c r="CU51" s="1264"/>
      <c r="CV51" s="1264"/>
      <c r="CW51" s="1264"/>
      <c r="CX51" s="1264"/>
      <c r="CY51" s="1264"/>
      <c r="CZ51" s="1264"/>
      <c r="DA51" s="1264"/>
      <c r="DB51" s="1264"/>
      <c r="DC51" s="1264"/>
    </row>
    <row r="52" spans="1:109" ht="13" x14ac:dyDescent="0.2">
      <c r="B52" s="372"/>
      <c r="G52" s="1272"/>
      <c r="H52" s="1272"/>
      <c r="I52" s="1276"/>
      <c r="J52" s="1276"/>
      <c r="K52" s="1271"/>
      <c r="L52" s="1271"/>
      <c r="M52" s="1271"/>
      <c r="N52" s="1271"/>
      <c r="AM52" s="38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ht="13" x14ac:dyDescent="0.2">
      <c r="A53" s="380"/>
      <c r="B53" s="372"/>
      <c r="G53" s="1272"/>
      <c r="H53" s="1272"/>
      <c r="I53" s="1270"/>
      <c r="J53" s="1270"/>
      <c r="K53" s="1271"/>
      <c r="L53" s="1271"/>
      <c r="M53" s="1271"/>
      <c r="N53" s="1271"/>
      <c r="AM53" s="381"/>
      <c r="AN53" s="1267"/>
      <c r="AO53" s="1267"/>
      <c r="AP53" s="1267"/>
      <c r="AQ53" s="1267"/>
      <c r="AR53" s="1267"/>
      <c r="AS53" s="1267"/>
      <c r="AT53" s="1267"/>
      <c r="AU53" s="1267"/>
      <c r="AV53" s="1267"/>
      <c r="AW53" s="1267"/>
      <c r="AX53" s="1267"/>
      <c r="AY53" s="1267"/>
      <c r="AZ53" s="1267"/>
      <c r="BA53" s="1267"/>
      <c r="BB53" s="1267" t="s">
        <v>568</v>
      </c>
      <c r="BC53" s="1267"/>
      <c r="BD53" s="1267"/>
      <c r="BE53" s="1267"/>
      <c r="BF53" s="1267"/>
      <c r="BG53" s="1267"/>
      <c r="BH53" s="1267"/>
      <c r="BI53" s="1267"/>
      <c r="BJ53" s="1267"/>
      <c r="BK53" s="1267"/>
      <c r="BL53" s="1267"/>
      <c r="BM53" s="1267"/>
      <c r="BN53" s="1267"/>
      <c r="BO53" s="1267"/>
      <c r="BP53" s="1264">
        <v>56.8</v>
      </c>
      <c r="BQ53" s="1264"/>
      <c r="BR53" s="1264"/>
      <c r="BS53" s="1264"/>
      <c r="BT53" s="1264"/>
      <c r="BU53" s="1264"/>
      <c r="BV53" s="1264"/>
      <c r="BW53" s="1264"/>
      <c r="BX53" s="1264">
        <v>58</v>
      </c>
      <c r="BY53" s="1264"/>
      <c r="BZ53" s="1264"/>
      <c r="CA53" s="1264"/>
      <c r="CB53" s="1264"/>
      <c r="CC53" s="1264"/>
      <c r="CD53" s="1264"/>
      <c r="CE53" s="1264"/>
      <c r="CF53" s="1264">
        <v>59.8</v>
      </c>
      <c r="CG53" s="1264"/>
      <c r="CH53" s="1264"/>
      <c r="CI53" s="1264"/>
      <c r="CJ53" s="1264"/>
      <c r="CK53" s="1264"/>
      <c r="CL53" s="1264"/>
      <c r="CM53" s="1264"/>
      <c r="CN53" s="1264">
        <v>61.2</v>
      </c>
      <c r="CO53" s="1264"/>
      <c r="CP53" s="1264"/>
      <c r="CQ53" s="1264"/>
      <c r="CR53" s="1264"/>
      <c r="CS53" s="1264"/>
      <c r="CT53" s="1264"/>
      <c r="CU53" s="1264"/>
      <c r="CV53" s="1264">
        <v>62.6</v>
      </c>
      <c r="CW53" s="1264"/>
      <c r="CX53" s="1264"/>
      <c r="CY53" s="1264"/>
      <c r="CZ53" s="1264"/>
      <c r="DA53" s="1264"/>
      <c r="DB53" s="1264"/>
      <c r="DC53" s="1264"/>
    </row>
    <row r="54" spans="1:109" ht="13" x14ac:dyDescent="0.2">
      <c r="A54" s="380"/>
      <c r="B54" s="372"/>
      <c r="G54" s="1272"/>
      <c r="H54" s="1272"/>
      <c r="I54" s="1270"/>
      <c r="J54" s="1270"/>
      <c r="K54" s="1271"/>
      <c r="L54" s="1271"/>
      <c r="M54" s="1271"/>
      <c r="N54" s="1271"/>
      <c r="AM54" s="38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ht="13" x14ac:dyDescent="0.2">
      <c r="A55" s="380"/>
      <c r="B55" s="372"/>
      <c r="G55" s="1270"/>
      <c r="H55" s="1270"/>
      <c r="I55" s="1270"/>
      <c r="J55" s="1270"/>
      <c r="K55" s="1271"/>
      <c r="L55" s="1271"/>
      <c r="M55" s="1271"/>
      <c r="N55" s="1271"/>
      <c r="AN55" s="1269" t="s">
        <v>569</v>
      </c>
      <c r="AO55" s="1269"/>
      <c r="AP55" s="1269"/>
      <c r="AQ55" s="1269"/>
      <c r="AR55" s="1269"/>
      <c r="AS55" s="1269"/>
      <c r="AT55" s="1269"/>
      <c r="AU55" s="1269"/>
      <c r="AV55" s="1269"/>
      <c r="AW55" s="1269"/>
      <c r="AX55" s="1269"/>
      <c r="AY55" s="1269"/>
      <c r="AZ55" s="1269"/>
      <c r="BA55" s="1269"/>
      <c r="BB55" s="1267" t="s">
        <v>567</v>
      </c>
      <c r="BC55" s="1267"/>
      <c r="BD55" s="1267"/>
      <c r="BE55" s="1267"/>
      <c r="BF55" s="1267"/>
      <c r="BG55" s="1267"/>
      <c r="BH55" s="1267"/>
      <c r="BI55" s="1267"/>
      <c r="BJ55" s="1267"/>
      <c r="BK55" s="1267"/>
      <c r="BL55" s="1267"/>
      <c r="BM55" s="1267"/>
      <c r="BN55" s="1267"/>
      <c r="BO55" s="1267"/>
      <c r="BP55" s="1264">
        <v>25.5</v>
      </c>
      <c r="BQ55" s="1264"/>
      <c r="BR55" s="1264"/>
      <c r="BS55" s="1264"/>
      <c r="BT55" s="1264"/>
      <c r="BU55" s="1264"/>
      <c r="BV55" s="1264"/>
      <c r="BW55" s="1264"/>
      <c r="BX55" s="1264">
        <v>25.1</v>
      </c>
      <c r="BY55" s="1264"/>
      <c r="BZ55" s="1264"/>
      <c r="CA55" s="1264"/>
      <c r="CB55" s="1264"/>
      <c r="CC55" s="1264"/>
      <c r="CD55" s="1264"/>
      <c r="CE55" s="1264"/>
      <c r="CF55" s="1264">
        <v>18</v>
      </c>
      <c r="CG55" s="1264"/>
      <c r="CH55" s="1264"/>
      <c r="CI55" s="1264"/>
      <c r="CJ55" s="1264"/>
      <c r="CK55" s="1264"/>
      <c r="CL55" s="1264"/>
      <c r="CM55" s="1264"/>
      <c r="CN55" s="1264">
        <v>12.7</v>
      </c>
      <c r="CO55" s="1264"/>
      <c r="CP55" s="1264"/>
      <c r="CQ55" s="1264"/>
      <c r="CR55" s="1264"/>
      <c r="CS55" s="1264"/>
      <c r="CT55" s="1264"/>
      <c r="CU55" s="1264"/>
      <c r="CV55" s="1264">
        <v>10</v>
      </c>
      <c r="CW55" s="1264"/>
      <c r="CX55" s="1264"/>
      <c r="CY55" s="1264"/>
      <c r="CZ55" s="1264"/>
      <c r="DA55" s="1264"/>
      <c r="DB55" s="1264"/>
      <c r="DC55" s="1264"/>
    </row>
    <row r="56" spans="1:109" ht="13" x14ac:dyDescent="0.2">
      <c r="A56" s="380"/>
      <c r="B56" s="372"/>
      <c r="G56" s="1270"/>
      <c r="H56" s="1270"/>
      <c r="I56" s="1270"/>
      <c r="J56" s="1270"/>
      <c r="K56" s="1271"/>
      <c r="L56" s="1271"/>
      <c r="M56" s="1271"/>
      <c r="N56" s="1271"/>
      <c r="AN56" s="1269"/>
      <c r="AO56" s="1269"/>
      <c r="AP56" s="1269"/>
      <c r="AQ56" s="1269"/>
      <c r="AR56" s="1269"/>
      <c r="AS56" s="1269"/>
      <c r="AT56" s="1269"/>
      <c r="AU56" s="1269"/>
      <c r="AV56" s="1269"/>
      <c r="AW56" s="1269"/>
      <c r="AX56" s="1269"/>
      <c r="AY56" s="1269"/>
      <c r="AZ56" s="1269"/>
      <c r="BA56" s="1269"/>
      <c r="BB56" s="1267"/>
      <c r="BC56" s="1267"/>
      <c r="BD56" s="1267"/>
      <c r="BE56" s="1267"/>
      <c r="BF56" s="1267"/>
      <c r="BG56" s="1267"/>
      <c r="BH56" s="1267"/>
      <c r="BI56" s="1267"/>
      <c r="BJ56" s="1267"/>
      <c r="BK56" s="1267"/>
      <c r="BL56" s="1267"/>
      <c r="BM56" s="1267"/>
      <c r="BN56" s="1267"/>
      <c r="BO56" s="1267"/>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380" customFormat="1" ht="13" x14ac:dyDescent="0.2">
      <c r="B57" s="384"/>
      <c r="G57" s="1270"/>
      <c r="H57" s="1270"/>
      <c r="I57" s="1265"/>
      <c r="J57" s="1265"/>
      <c r="K57" s="1271"/>
      <c r="L57" s="1271"/>
      <c r="M57" s="1271"/>
      <c r="N57" s="1271"/>
      <c r="AM57" s="366"/>
      <c r="AN57" s="1269"/>
      <c r="AO57" s="1269"/>
      <c r="AP57" s="1269"/>
      <c r="AQ57" s="1269"/>
      <c r="AR57" s="1269"/>
      <c r="AS57" s="1269"/>
      <c r="AT57" s="1269"/>
      <c r="AU57" s="1269"/>
      <c r="AV57" s="1269"/>
      <c r="AW57" s="1269"/>
      <c r="AX57" s="1269"/>
      <c r="AY57" s="1269"/>
      <c r="AZ57" s="1269"/>
      <c r="BA57" s="1269"/>
      <c r="BB57" s="1267" t="s">
        <v>568</v>
      </c>
      <c r="BC57" s="1267"/>
      <c r="BD57" s="1267"/>
      <c r="BE57" s="1267"/>
      <c r="BF57" s="1267"/>
      <c r="BG57" s="1267"/>
      <c r="BH57" s="1267"/>
      <c r="BI57" s="1267"/>
      <c r="BJ57" s="1267"/>
      <c r="BK57" s="1267"/>
      <c r="BL57" s="1267"/>
      <c r="BM57" s="1267"/>
      <c r="BN57" s="1267"/>
      <c r="BO57" s="1267"/>
      <c r="BP57" s="1264">
        <v>60.9</v>
      </c>
      <c r="BQ57" s="1264"/>
      <c r="BR57" s="1264"/>
      <c r="BS57" s="1264"/>
      <c r="BT57" s="1264"/>
      <c r="BU57" s="1264"/>
      <c r="BV57" s="1264"/>
      <c r="BW57" s="1264"/>
      <c r="BX57" s="1264">
        <v>61</v>
      </c>
      <c r="BY57" s="1264"/>
      <c r="BZ57" s="1264"/>
      <c r="CA57" s="1264"/>
      <c r="CB57" s="1264"/>
      <c r="CC57" s="1264"/>
      <c r="CD57" s="1264"/>
      <c r="CE57" s="1264"/>
      <c r="CF57" s="1264">
        <v>62.2</v>
      </c>
      <c r="CG57" s="1264"/>
      <c r="CH57" s="1264"/>
      <c r="CI57" s="1264"/>
      <c r="CJ57" s="1264"/>
      <c r="CK57" s="1264"/>
      <c r="CL57" s="1264"/>
      <c r="CM57" s="1264"/>
      <c r="CN57" s="1264">
        <v>63.2</v>
      </c>
      <c r="CO57" s="1264"/>
      <c r="CP57" s="1264"/>
      <c r="CQ57" s="1264"/>
      <c r="CR57" s="1264"/>
      <c r="CS57" s="1264"/>
      <c r="CT57" s="1264"/>
      <c r="CU57" s="1264"/>
      <c r="CV57" s="1264">
        <v>64.599999999999994</v>
      </c>
      <c r="CW57" s="1264"/>
      <c r="CX57" s="1264"/>
      <c r="CY57" s="1264"/>
      <c r="CZ57" s="1264"/>
      <c r="DA57" s="1264"/>
      <c r="DB57" s="1264"/>
      <c r="DC57" s="1264"/>
      <c r="DD57" s="385"/>
      <c r="DE57" s="384"/>
    </row>
    <row r="58" spans="1:109" s="380" customFormat="1" ht="13" x14ac:dyDescent="0.2">
      <c r="A58" s="366"/>
      <c r="B58" s="384"/>
      <c r="G58" s="1270"/>
      <c r="H58" s="1270"/>
      <c r="I58" s="1265"/>
      <c r="J58" s="1265"/>
      <c r="K58" s="1271"/>
      <c r="L58" s="1271"/>
      <c r="M58" s="1271"/>
      <c r="N58" s="1271"/>
      <c r="AM58" s="366"/>
      <c r="AN58" s="1269"/>
      <c r="AO58" s="1269"/>
      <c r="AP58" s="1269"/>
      <c r="AQ58" s="1269"/>
      <c r="AR58" s="1269"/>
      <c r="AS58" s="1269"/>
      <c r="AT58" s="1269"/>
      <c r="AU58" s="1269"/>
      <c r="AV58" s="1269"/>
      <c r="AW58" s="1269"/>
      <c r="AX58" s="1269"/>
      <c r="AY58" s="1269"/>
      <c r="AZ58" s="1269"/>
      <c r="BA58" s="1269"/>
      <c r="BB58" s="1267"/>
      <c r="BC58" s="1267"/>
      <c r="BD58" s="1267"/>
      <c r="BE58" s="1267"/>
      <c r="BF58" s="1267"/>
      <c r="BG58" s="1267"/>
      <c r="BH58" s="1267"/>
      <c r="BI58" s="1267"/>
      <c r="BJ58" s="1267"/>
      <c r="BK58" s="1267"/>
      <c r="BL58" s="1267"/>
      <c r="BM58" s="1267"/>
      <c r="BN58" s="1267"/>
      <c r="BO58" s="1267"/>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570</v>
      </c>
    </row>
    <row r="64" spans="1:109" ht="13"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
      <c r="B65" s="372"/>
      <c r="AN65" s="1255" t="s">
        <v>573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x14ac:dyDescent="0.2">
      <c r="B66" s="372"/>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x14ac:dyDescent="0.2">
      <c r="B67" s="372"/>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x14ac:dyDescent="0.2">
      <c r="B68" s="372"/>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x14ac:dyDescent="0.2">
      <c r="B69" s="372"/>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565</v>
      </c>
    </row>
    <row r="72" spans="2:107" ht="13" x14ac:dyDescent="0.2">
      <c r="B72" s="372"/>
      <c r="G72" s="1270"/>
      <c r="H72" s="1270"/>
      <c r="I72" s="1270"/>
      <c r="J72" s="1270"/>
      <c r="K72" s="382"/>
      <c r="L72" s="382"/>
      <c r="M72" s="383"/>
      <c r="N72" s="383"/>
      <c r="AN72" s="1273"/>
      <c r="AO72" s="1274"/>
      <c r="AP72" s="1274"/>
      <c r="AQ72" s="1274"/>
      <c r="AR72" s="1274"/>
      <c r="AS72" s="1274"/>
      <c r="AT72" s="1274"/>
      <c r="AU72" s="1274"/>
      <c r="AV72" s="1274"/>
      <c r="AW72" s="1274"/>
      <c r="AX72" s="1274"/>
      <c r="AY72" s="1274"/>
      <c r="AZ72" s="1274"/>
      <c r="BA72" s="1274"/>
      <c r="BB72" s="1274"/>
      <c r="BC72" s="1274"/>
      <c r="BD72" s="1274"/>
      <c r="BE72" s="1274"/>
      <c r="BF72" s="1274"/>
      <c r="BG72" s="1274"/>
      <c r="BH72" s="1274"/>
      <c r="BI72" s="1274"/>
      <c r="BJ72" s="1274"/>
      <c r="BK72" s="1274"/>
      <c r="BL72" s="1274"/>
      <c r="BM72" s="1274"/>
      <c r="BN72" s="1274"/>
      <c r="BO72" s="1275"/>
      <c r="BP72" s="1269" t="s">
        <v>526</v>
      </c>
      <c r="BQ72" s="1269"/>
      <c r="BR72" s="1269"/>
      <c r="BS72" s="1269"/>
      <c r="BT72" s="1269"/>
      <c r="BU72" s="1269"/>
      <c r="BV72" s="1269"/>
      <c r="BW72" s="1269"/>
      <c r="BX72" s="1269" t="s">
        <v>527</v>
      </c>
      <c r="BY72" s="1269"/>
      <c r="BZ72" s="1269"/>
      <c r="CA72" s="1269"/>
      <c r="CB72" s="1269"/>
      <c r="CC72" s="1269"/>
      <c r="CD72" s="1269"/>
      <c r="CE72" s="1269"/>
      <c r="CF72" s="1269" t="s">
        <v>528</v>
      </c>
      <c r="CG72" s="1269"/>
      <c r="CH72" s="1269"/>
      <c r="CI72" s="1269"/>
      <c r="CJ72" s="1269"/>
      <c r="CK72" s="1269"/>
      <c r="CL72" s="1269"/>
      <c r="CM72" s="1269"/>
      <c r="CN72" s="1269" t="s">
        <v>529</v>
      </c>
      <c r="CO72" s="1269"/>
      <c r="CP72" s="1269"/>
      <c r="CQ72" s="1269"/>
      <c r="CR72" s="1269"/>
      <c r="CS72" s="1269"/>
      <c r="CT72" s="1269"/>
      <c r="CU72" s="1269"/>
      <c r="CV72" s="1269" t="s">
        <v>530</v>
      </c>
      <c r="CW72" s="1269"/>
      <c r="CX72" s="1269"/>
      <c r="CY72" s="1269"/>
      <c r="CZ72" s="1269"/>
      <c r="DA72" s="1269"/>
      <c r="DB72" s="1269"/>
      <c r="DC72" s="1269"/>
    </row>
    <row r="73" spans="2:107" ht="13" x14ac:dyDescent="0.2">
      <c r="B73" s="372"/>
      <c r="G73" s="1272"/>
      <c r="H73" s="1272"/>
      <c r="I73" s="1272"/>
      <c r="J73" s="1272"/>
      <c r="K73" s="1268"/>
      <c r="L73" s="1268"/>
      <c r="M73" s="1268"/>
      <c r="N73" s="1268"/>
      <c r="AM73" s="381"/>
      <c r="AN73" s="1267" t="s">
        <v>566</v>
      </c>
      <c r="AO73" s="1267"/>
      <c r="AP73" s="1267"/>
      <c r="AQ73" s="1267"/>
      <c r="AR73" s="1267"/>
      <c r="AS73" s="1267"/>
      <c r="AT73" s="1267"/>
      <c r="AU73" s="1267"/>
      <c r="AV73" s="1267"/>
      <c r="AW73" s="1267"/>
      <c r="AX73" s="1267"/>
      <c r="AY73" s="1267"/>
      <c r="AZ73" s="1267"/>
      <c r="BA73" s="1267"/>
      <c r="BB73" s="1267" t="s">
        <v>567</v>
      </c>
      <c r="BC73" s="1267"/>
      <c r="BD73" s="1267"/>
      <c r="BE73" s="1267"/>
      <c r="BF73" s="1267"/>
      <c r="BG73" s="1267"/>
      <c r="BH73" s="1267"/>
      <c r="BI73" s="1267"/>
      <c r="BJ73" s="1267"/>
      <c r="BK73" s="1267"/>
      <c r="BL73" s="1267"/>
      <c r="BM73" s="1267"/>
      <c r="BN73" s="1267"/>
      <c r="BO73" s="1267"/>
      <c r="BP73" s="1264"/>
      <c r="BQ73" s="1264"/>
      <c r="BR73" s="1264"/>
      <c r="BS73" s="1264"/>
      <c r="BT73" s="1264"/>
      <c r="BU73" s="1264"/>
      <c r="BV73" s="1264"/>
      <c r="BW73" s="1264"/>
      <c r="BX73" s="1264"/>
      <c r="BY73" s="1264"/>
      <c r="BZ73" s="1264"/>
      <c r="CA73" s="1264"/>
      <c r="CB73" s="1264"/>
      <c r="CC73" s="1264"/>
      <c r="CD73" s="1264"/>
      <c r="CE73" s="1264"/>
      <c r="CF73" s="1264"/>
      <c r="CG73" s="1264"/>
      <c r="CH73" s="1264"/>
      <c r="CI73" s="1264"/>
      <c r="CJ73" s="1264"/>
      <c r="CK73" s="1264"/>
      <c r="CL73" s="1264"/>
      <c r="CM73" s="1264"/>
      <c r="CN73" s="1264"/>
      <c r="CO73" s="1264"/>
      <c r="CP73" s="1264"/>
      <c r="CQ73" s="1264"/>
      <c r="CR73" s="1264"/>
      <c r="CS73" s="1264"/>
      <c r="CT73" s="1264"/>
      <c r="CU73" s="1264"/>
      <c r="CV73" s="1264"/>
      <c r="CW73" s="1264"/>
      <c r="CX73" s="1264"/>
      <c r="CY73" s="1264"/>
      <c r="CZ73" s="1264"/>
      <c r="DA73" s="1264"/>
      <c r="DB73" s="1264"/>
      <c r="DC73" s="1264"/>
    </row>
    <row r="74" spans="2:107" ht="13" x14ac:dyDescent="0.2">
      <c r="B74" s="372"/>
      <c r="G74" s="1272"/>
      <c r="H74" s="1272"/>
      <c r="I74" s="1272"/>
      <c r="J74" s="1272"/>
      <c r="K74" s="1268"/>
      <c r="L74" s="1268"/>
      <c r="M74" s="1268"/>
      <c r="N74" s="1268"/>
      <c r="AM74" s="38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ht="13" x14ac:dyDescent="0.2">
      <c r="B75" s="372"/>
      <c r="G75" s="1272"/>
      <c r="H75" s="1272"/>
      <c r="I75" s="1270"/>
      <c r="J75" s="1270"/>
      <c r="K75" s="1271"/>
      <c r="L75" s="1271"/>
      <c r="M75" s="1271"/>
      <c r="N75" s="1271"/>
      <c r="AM75" s="381"/>
      <c r="AN75" s="1267"/>
      <c r="AO75" s="1267"/>
      <c r="AP75" s="1267"/>
      <c r="AQ75" s="1267"/>
      <c r="AR75" s="1267"/>
      <c r="AS75" s="1267"/>
      <c r="AT75" s="1267"/>
      <c r="AU75" s="1267"/>
      <c r="AV75" s="1267"/>
      <c r="AW75" s="1267"/>
      <c r="AX75" s="1267"/>
      <c r="AY75" s="1267"/>
      <c r="AZ75" s="1267"/>
      <c r="BA75" s="1267"/>
      <c r="BB75" s="1267" t="s">
        <v>571</v>
      </c>
      <c r="BC75" s="1267"/>
      <c r="BD75" s="1267"/>
      <c r="BE75" s="1267"/>
      <c r="BF75" s="1267"/>
      <c r="BG75" s="1267"/>
      <c r="BH75" s="1267"/>
      <c r="BI75" s="1267"/>
      <c r="BJ75" s="1267"/>
      <c r="BK75" s="1267"/>
      <c r="BL75" s="1267"/>
      <c r="BM75" s="1267"/>
      <c r="BN75" s="1267"/>
      <c r="BO75" s="1267"/>
      <c r="BP75" s="1264">
        <v>3.1</v>
      </c>
      <c r="BQ75" s="1264"/>
      <c r="BR75" s="1264"/>
      <c r="BS75" s="1264"/>
      <c r="BT75" s="1264"/>
      <c r="BU75" s="1264"/>
      <c r="BV75" s="1264"/>
      <c r="BW75" s="1264"/>
      <c r="BX75" s="1264">
        <v>2.2999999999999998</v>
      </c>
      <c r="BY75" s="1264"/>
      <c r="BZ75" s="1264"/>
      <c r="CA75" s="1264"/>
      <c r="CB75" s="1264"/>
      <c r="CC75" s="1264"/>
      <c r="CD75" s="1264"/>
      <c r="CE75" s="1264"/>
      <c r="CF75" s="1264">
        <v>1.9</v>
      </c>
      <c r="CG75" s="1264"/>
      <c r="CH75" s="1264"/>
      <c r="CI75" s="1264"/>
      <c r="CJ75" s="1264"/>
      <c r="CK75" s="1264"/>
      <c r="CL75" s="1264"/>
      <c r="CM75" s="1264"/>
      <c r="CN75" s="1264">
        <v>1.5</v>
      </c>
      <c r="CO75" s="1264"/>
      <c r="CP75" s="1264"/>
      <c r="CQ75" s="1264"/>
      <c r="CR75" s="1264"/>
      <c r="CS75" s="1264"/>
      <c r="CT75" s="1264"/>
      <c r="CU75" s="1264"/>
      <c r="CV75" s="1264">
        <v>1.7</v>
      </c>
      <c r="CW75" s="1264"/>
      <c r="CX75" s="1264"/>
      <c r="CY75" s="1264"/>
      <c r="CZ75" s="1264"/>
      <c r="DA75" s="1264"/>
      <c r="DB75" s="1264"/>
      <c r="DC75" s="1264"/>
    </row>
    <row r="76" spans="2:107" ht="13" x14ac:dyDescent="0.2">
      <c r="B76" s="372"/>
      <c r="G76" s="1272"/>
      <c r="H76" s="1272"/>
      <c r="I76" s="1270"/>
      <c r="J76" s="1270"/>
      <c r="K76" s="1271"/>
      <c r="L76" s="1271"/>
      <c r="M76" s="1271"/>
      <c r="N76" s="1271"/>
      <c r="AM76" s="38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ht="13" x14ac:dyDescent="0.2">
      <c r="B77" s="372"/>
      <c r="G77" s="1270"/>
      <c r="H77" s="1270"/>
      <c r="I77" s="1270"/>
      <c r="J77" s="1270"/>
      <c r="K77" s="1268"/>
      <c r="L77" s="1268"/>
      <c r="M77" s="1268"/>
      <c r="N77" s="1268"/>
      <c r="AN77" s="1269" t="s">
        <v>569</v>
      </c>
      <c r="AO77" s="1269"/>
      <c r="AP77" s="1269"/>
      <c r="AQ77" s="1269"/>
      <c r="AR77" s="1269"/>
      <c r="AS77" s="1269"/>
      <c r="AT77" s="1269"/>
      <c r="AU77" s="1269"/>
      <c r="AV77" s="1269"/>
      <c r="AW77" s="1269"/>
      <c r="AX77" s="1269"/>
      <c r="AY77" s="1269"/>
      <c r="AZ77" s="1269"/>
      <c r="BA77" s="1269"/>
      <c r="BB77" s="1267" t="s">
        <v>567</v>
      </c>
      <c r="BC77" s="1267"/>
      <c r="BD77" s="1267"/>
      <c r="BE77" s="1267"/>
      <c r="BF77" s="1267"/>
      <c r="BG77" s="1267"/>
      <c r="BH77" s="1267"/>
      <c r="BI77" s="1267"/>
      <c r="BJ77" s="1267"/>
      <c r="BK77" s="1267"/>
      <c r="BL77" s="1267"/>
      <c r="BM77" s="1267"/>
      <c r="BN77" s="1267"/>
      <c r="BO77" s="1267"/>
      <c r="BP77" s="1264">
        <v>25.5</v>
      </c>
      <c r="BQ77" s="1264"/>
      <c r="BR77" s="1264"/>
      <c r="BS77" s="1264"/>
      <c r="BT77" s="1264"/>
      <c r="BU77" s="1264"/>
      <c r="BV77" s="1264"/>
      <c r="BW77" s="1264"/>
      <c r="BX77" s="1264">
        <v>25.1</v>
      </c>
      <c r="BY77" s="1264"/>
      <c r="BZ77" s="1264"/>
      <c r="CA77" s="1264"/>
      <c r="CB77" s="1264"/>
      <c r="CC77" s="1264"/>
      <c r="CD77" s="1264"/>
      <c r="CE77" s="1264"/>
      <c r="CF77" s="1264">
        <v>18</v>
      </c>
      <c r="CG77" s="1264"/>
      <c r="CH77" s="1264"/>
      <c r="CI77" s="1264"/>
      <c r="CJ77" s="1264"/>
      <c r="CK77" s="1264"/>
      <c r="CL77" s="1264"/>
      <c r="CM77" s="1264"/>
      <c r="CN77" s="1264">
        <v>12.7</v>
      </c>
      <c r="CO77" s="1264"/>
      <c r="CP77" s="1264"/>
      <c r="CQ77" s="1264"/>
      <c r="CR77" s="1264"/>
      <c r="CS77" s="1264"/>
      <c r="CT77" s="1264"/>
      <c r="CU77" s="1264"/>
      <c r="CV77" s="1264">
        <v>10</v>
      </c>
      <c r="CW77" s="1264"/>
      <c r="CX77" s="1264"/>
      <c r="CY77" s="1264"/>
      <c r="CZ77" s="1264"/>
      <c r="DA77" s="1264"/>
      <c r="DB77" s="1264"/>
      <c r="DC77" s="1264"/>
    </row>
    <row r="78" spans="2:107" ht="13" x14ac:dyDescent="0.2">
      <c r="B78" s="372"/>
      <c r="G78" s="1270"/>
      <c r="H78" s="1270"/>
      <c r="I78" s="1270"/>
      <c r="J78" s="1270"/>
      <c r="K78" s="1268"/>
      <c r="L78" s="1268"/>
      <c r="M78" s="1268"/>
      <c r="N78" s="1268"/>
      <c r="AN78" s="1269"/>
      <c r="AO78" s="1269"/>
      <c r="AP78" s="1269"/>
      <c r="AQ78" s="1269"/>
      <c r="AR78" s="1269"/>
      <c r="AS78" s="1269"/>
      <c r="AT78" s="1269"/>
      <c r="AU78" s="1269"/>
      <c r="AV78" s="1269"/>
      <c r="AW78" s="1269"/>
      <c r="AX78" s="1269"/>
      <c r="AY78" s="1269"/>
      <c r="AZ78" s="1269"/>
      <c r="BA78" s="1269"/>
      <c r="BB78" s="1267"/>
      <c r="BC78" s="1267"/>
      <c r="BD78" s="1267"/>
      <c r="BE78" s="1267"/>
      <c r="BF78" s="1267"/>
      <c r="BG78" s="1267"/>
      <c r="BH78" s="1267"/>
      <c r="BI78" s="1267"/>
      <c r="BJ78" s="1267"/>
      <c r="BK78" s="1267"/>
      <c r="BL78" s="1267"/>
      <c r="BM78" s="1267"/>
      <c r="BN78" s="1267"/>
      <c r="BO78" s="1267"/>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ht="13" x14ac:dyDescent="0.2">
      <c r="B79" s="372"/>
      <c r="G79" s="1270"/>
      <c r="H79" s="1270"/>
      <c r="I79" s="1265"/>
      <c r="J79" s="1265"/>
      <c r="K79" s="1266"/>
      <c r="L79" s="1266"/>
      <c r="M79" s="1266"/>
      <c r="N79" s="1266"/>
      <c r="AN79" s="1269"/>
      <c r="AO79" s="1269"/>
      <c r="AP79" s="1269"/>
      <c r="AQ79" s="1269"/>
      <c r="AR79" s="1269"/>
      <c r="AS79" s="1269"/>
      <c r="AT79" s="1269"/>
      <c r="AU79" s="1269"/>
      <c r="AV79" s="1269"/>
      <c r="AW79" s="1269"/>
      <c r="AX79" s="1269"/>
      <c r="AY79" s="1269"/>
      <c r="AZ79" s="1269"/>
      <c r="BA79" s="1269"/>
      <c r="BB79" s="1267" t="s">
        <v>571</v>
      </c>
      <c r="BC79" s="1267"/>
      <c r="BD79" s="1267"/>
      <c r="BE79" s="1267"/>
      <c r="BF79" s="1267"/>
      <c r="BG79" s="1267"/>
      <c r="BH79" s="1267"/>
      <c r="BI79" s="1267"/>
      <c r="BJ79" s="1267"/>
      <c r="BK79" s="1267"/>
      <c r="BL79" s="1267"/>
      <c r="BM79" s="1267"/>
      <c r="BN79" s="1267"/>
      <c r="BO79" s="1267"/>
      <c r="BP79" s="1264">
        <v>6.6</v>
      </c>
      <c r="BQ79" s="1264"/>
      <c r="BR79" s="1264"/>
      <c r="BS79" s="1264"/>
      <c r="BT79" s="1264"/>
      <c r="BU79" s="1264"/>
      <c r="BV79" s="1264"/>
      <c r="BW79" s="1264"/>
      <c r="BX79" s="1264">
        <v>6.4</v>
      </c>
      <c r="BY79" s="1264"/>
      <c r="BZ79" s="1264"/>
      <c r="CA79" s="1264"/>
      <c r="CB79" s="1264"/>
      <c r="CC79" s="1264"/>
      <c r="CD79" s="1264"/>
      <c r="CE79" s="1264"/>
      <c r="CF79" s="1264">
        <v>6.6</v>
      </c>
      <c r="CG79" s="1264"/>
      <c r="CH79" s="1264"/>
      <c r="CI79" s="1264"/>
      <c r="CJ79" s="1264"/>
      <c r="CK79" s="1264"/>
      <c r="CL79" s="1264"/>
      <c r="CM79" s="1264"/>
      <c r="CN79" s="1264">
        <v>6.6</v>
      </c>
      <c r="CO79" s="1264"/>
      <c r="CP79" s="1264"/>
      <c r="CQ79" s="1264"/>
      <c r="CR79" s="1264"/>
      <c r="CS79" s="1264"/>
      <c r="CT79" s="1264"/>
      <c r="CU79" s="1264"/>
      <c r="CV79" s="1264">
        <v>6.7</v>
      </c>
      <c r="CW79" s="1264"/>
      <c r="CX79" s="1264"/>
      <c r="CY79" s="1264"/>
      <c r="CZ79" s="1264"/>
      <c r="DA79" s="1264"/>
      <c r="DB79" s="1264"/>
      <c r="DC79" s="1264"/>
    </row>
    <row r="80" spans="2:107" ht="13" x14ac:dyDescent="0.2">
      <c r="B80" s="372"/>
      <c r="G80" s="1270"/>
      <c r="H80" s="1270"/>
      <c r="I80" s="1265"/>
      <c r="J80" s="1265"/>
      <c r="K80" s="1266"/>
      <c r="L80" s="1266"/>
      <c r="M80" s="1266"/>
      <c r="N80" s="1266"/>
      <c r="AN80" s="1269"/>
      <c r="AO80" s="1269"/>
      <c r="AP80" s="1269"/>
      <c r="AQ80" s="1269"/>
      <c r="AR80" s="1269"/>
      <c r="AS80" s="1269"/>
      <c r="AT80" s="1269"/>
      <c r="AU80" s="1269"/>
      <c r="AV80" s="1269"/>
      <c r="AW80" s="1269"/>
      <c r="AX80" s="1269"/>
      <c r="AY80" s="1269"/>
      <c r="AZ80" s="1269"/>
      <c r="BA80" s="1269"/>
      <c r="BB80" s="1267"/>
      <c r="BC80" s="1267"/>
      <c r="BD80" s="1267"/>
      <c r="BE80" s="1267"/>
      <c r="BF80" s="1267"/>
      <c r="BG80" s="1267"/>
      <c r="BH80" s="1267"/>
      <c r="BI80" s="1267"/>
      <c r="BJ80" s="1267"/>
      <c r="BK80" s="1267"/>
      <c r="BL80" s="1267"/>
      <c r="BM80" s="1267"/>
      <c r="BN80" s="1267"/>
      <c r="BO80" s="1267"/>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bZCP1PFKkoGynSd1GF27GRGkG1NL0roKKeM1pzMTO+KJo5Huvl1wL5N+j8bdZMqapYV5VT3EhyYrOh42u0Ucig==" saltValue="IMofRihe8q94xipxTBv+wg==" spinCount="100000" sheet="1" objects="1" scenarios="1" formatCells="0"/>
  <dataConsolidate/>
  <mergeCells count="112">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M51:M52"/>
    <mergeCell ref="N51:N52"/>
    <mergeCell ref="I57:J58"/>
    <mergeCell ref="K57:K58"/>
    <mergeCell ref="L57:L58"/>
    <mergeCell ref="M57:M58"/>
    <mergeCell ref="N57:N58"/>
    <mergeCell ref="G50:J50"/>
    <mergeCell ref="AN50:BO50"/>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BX55:CE56"/>
    <mergeCell ref="CF55:CM56"/>
    <mergeCell ref="CN55:CU56"/>
    <mergeCell ref="CV55:DC56"/>
    <mergeCell ref="I51:J52"/>
    <mergeCell ref="K51:K52"/>
    <mergeCell ref="L51:L52"/>
    <mergeCell ref="BP73:BW74"/>
    <mergeCell ref="G72:J72"/>
    <mergeCell ref="AN72:BO72"/>
    <mergeCell ref="BP72:BW72"/>
    <mergeCell ref="BX72:CE72"/>
    <mergeCell ref="CF72:CM72"/>
    <mergeCell ref="CN72:CU72"/>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N79:CU80"/>
    <mergeCell ref="CV79:DC80"/>
    <mergeCell ref="G73:H76"/>
    <mergeCell ref="I73:J74"/>
    <mergeCell ref="K73:K74"/>
    <mergeCell ref="L73:L74"/>
    <mergeCell ref="M73:M74"/>
    <mergeCell ref="N73:N74"/>
    <mergeCell ref="AN73:BA76"/>
    <mergeCell ref="AN43:DC47"/>
    <mergeCell ref="AN65:DC69"/>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V72:DC72"/>
    <mergeCell ref="BB73:BO7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C90B6-8837-4D02-B5BE-475C9770D58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W/A3SbexAnuDg1VrMlOBGRKDIwmARDKWP4hLqyabhLPYVH9qiHVer/R/GVgEYAjWM0dFKmVLyIqMBJEBp6kujw==" saltValue="9KsAXBgr9LlQjbB6Lm9W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90302-D3BA-4BAA-9BCD-3EEA811AE5F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REiSfO3/odC2DWdQAZe7j7glUq2gAVgLaCICrhpgR8z+cBG5p2A/POXv0m5TkB54YHtdn7ROhJTpMdcbtdGgwA==" saltValue="bCpdVRHQlL12rpBI1lkk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56175</v>
      </c>
      <c r="E3" s="156"/>
      <c r="F3" s="157">
        <v>62383</v>
      </c>
      <c r="G3" s="158"/>
      <c r="H3" s="159"/>
    </row>
    <row r="4" spans="1:8" x14ac:dyDescent="0.2">
      <c r="A4" s="160"/>
      <c r="B4" s="161"/>
      <c r="C4" s="162"/>
      <c r="D4" s="163">
        <v>15878</v>
      </c>
      <c r="E4" s="164"/>
      <c r="F4" s="165">
        <v>35325</v>
      </c>
      <c r="G4" s="166"/>
      <c r="H4" s="167"/>
    </row>
    <row r="5" spans="1:8" x14ac:dyDescent="0.2">
      <c r="A5" s="148" t="s">
        <v>520</v>
      </c>
      <c r="B5" s="153"/>
      <c r="C5" s="154"/>
      <c r="D5" s="155">
        <v>43876</v>
      </c>
      <c r="E5" s="156"/>
      <c r="F5" s="157">
        <v>63812</v>
      </c>
      <c r="G5" s="158"/>
      <c r="H5" s="159"/>
    </row>
    <row r="6" spans="1:8" x14ac:dyDescent="0.2">
      <c r="A6" s="160"/>
      <c r="B6" s="161"/>
      <c r="C6" s="162"/>
      <c r="D6" s="163">
        <v>12989</v>
      </c>
      <c r="E6" s="164"/>
      <c r="F6" s="165">
        <v>33848</v>
      </c>
      <c r="G6" s="166"/>
      <c r="H6" s="167"/>
    </row>
    <row r="7" spans="1:8" x14ac:dyDescent="0.2">
      <c r="A7" s="148" t="s">
        <v>521</v>
      </c>
      <c r="B7" s="153"/>
      <c r="C7" s="154"/>
      <c r="D7" s="155">
        <v>26954</v>
      </c>
      <c r="E7" s="156"/>
      <c r="F7" s="157">
        <v>54225</v>
      </c>
      <c r="G7" s="158"/>
      <c r="H7" s="159"/>
    </row>
    <row r="8" spans="1:8" x14ac:dyDescent="0.2">
      <c r="A8" s="160"/>
      <c r="B8" s="161"/>
      <c r="C8" s="162"/>
      <c r="D8" s="163">
        <v>8604</v>
      </c>
      <c r="E8" s="164"/>
      <c r="F8" s="165">
        <v>27337</v>
      </c>
      <c r="G8" s="166"/>
      <c r="H8" s="167"/>
    </row>
    <row r="9" spans="1:8" x14ac:dyDescent="0.2">
      <c r="A9" s="148" t="s">
        <v>522</v>
      </c>
      <c r="B9" s="153"/>
      <c r="C9" s="154"/>
      <c r="D9" s="155">
        <v>29051</v>
      </c>
      <c r="E9" s="156"/>
      <c r="F9" s="157">
        <v>54016</v>
      </c>
      <c r="G9" s="158"/>
      <c r="H9" s="159"/>
    </row>
    <row r="10" spans="1:8" x14ac:dyDescent="0.2">
      <c r="A10" s="160"/>
      <c r="B10" s="161"/>
      <c r="C10" s="162"/>
      <c r="D10" s="163">
        <v>9983</v>
      </c>
      <c r="E10" s="164"/>
      <c r="F10" s="165">
        <v>28078</v>
      </c>
      <c r="G10" s="166"/>
      <c r="H10" s="167"/>
    </row>
    <row r="11" spans="1:8" x14ac:dyDescent="0.2">
      <c r="A11" s="148" t="s">
        <v>523</v>
      </c>
      <c r="B11" s="153"/>
      <c r="C11" s="154"/>
      <c r="D11" s="155">
        <v>33608</v>
      </c>
      <c r="E11" s="156"/>
      <c r="F11" s="157">
        <v>52786</v>
      </c>
      <c r="G11" s="158"/>
      <c r="H11" s="159"/>
    </row>
    <row r="12" spans="1:8" x14ac:dyDescent="0.2">
      <c r="A12" s="160"/>
      <c r="B12" s="161"/>
      <c r="C12" s="168"/>
      <c r="D12" s="163">
        <v>10957</v>
      </c>
      <c r="E12" s="164"/>
      <c r="F12" s="165">
        <v>28742</v>
      </c>
      <c r="G12" s="166"/>
      <c r="H12" s="167"/>
    </row>
    <row r="13" spans="1:8" x14ac:dyDescent="0.2">
      <c r="A13" s="148"/>
      <c r="B13" s="153"/>
      <c r="C13" s="169"/>
      <c r="D13" s="170">
        <v>37933</v>
      </c>
      <c r="E13" s="171"/>
      <c r="F13" s="172">
        <v>57444</v>
      </c>
      <c r="G13" s="173"/>
      <c r="H13" s="159"/>
    </row>
    <row r="14" spans="1:8" x14ac:dyDescent="0.2">
      <c r="A14" s="160"/>
      <c r="B14" s="161"/>
      <c r="C14" s="162"/>
      <c r="D14" s="163">
        <v>11682</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6.95</v>
      </c>
      <c r="C19" s="174">
        <f>ROUND(VALUE(SUBSTITUTE(実質収支比率等に係る経年分析!G$48,"▲","-")),2)</f>
        <v>7.57</v>
      </c>
      <c r="D19" s="174">
        <f>ROUND(VALUE(SUBSTITUTE(実質収支比率等に係る経年分析!H$48,"▲","-")),2)</f>
        <v>10.42</v>
      </c>
      <c r="E19" s="174">
        <f>ROUND(VALUE(SUBSTITUTE(実質収支比率等に係る経年分析!I$48,"▲","-")),2)</f>
        <v>9.82</v>
      </c>
      <c r="F19" s="174">
        <f>ROUND(VALUE(SUBSTITUTE(実質収支比率等に係る経年分析!J$48,"▲","-")),2)</f>
        <v>10</v>
      </c>
    </row>
    <row r="20" spans="1:11" x14ac:dyDescent="0.2">
      <c r="A20" s="174" t="s">
        <v>53</v>
      </c>
      <c r="B20" s="174">
        <f>ROUND(VALUE(SUBSTITUTE(実質収支比率等に係る経年分析!F$47,"▲","-")),2)</f>
        <v>10.02</v>
      </c>
      <c r="C20" s="174">
        <f>ROUND(VALUE(SUBSTITUTE(実質収支比率等に係る経年分析!G$47,"▲","-")),2)</f>
        <v>10.61</v>
      </c>
      <c r="D20" s="174">
        <f>ROUND(VALUE(SUBSTITUTE(実質収支比率等に係る経年分析!H$47,"▲","-")),2)</f>
        <v>14.64</v>
      </c>
      <c r="E20" s="174">
        <f>ROUND(VALUE(SUBSTITUTE(実質収支比率等に係る経年分析!I$47,"▲","-")),2)</f>
        <v>16.62</v>
      </c>
      <c r="F20" s="174">
        <f>ROUND(VALUE(SUBSTITUTE(実質収支比率等に係る経年分析!J$47,"▲","-")),2)</f>
        <v>14.86</v>
      </c>
    </row>
    <row r="21" spans="1:11" x14ac:dyDescent="0.2">
      <c r="A21" s="174" t="s">
        <v>54</v>
      </c>
      <c r="B21" s="174">
        <f>IF(ISNUMBER(VALUE(SUBSTITUTE(実質収支比率等に係る経年分析!F$49,"▲","-"))),ROUND(VALUE(SUBSTITUTE(実質収支比率等に係る経年分析!F$49,"▲","-")),2),NA())</f>
        <v>-0.11</v>
      </c>
      <c r="C21" s="174">
        <f>IF(ISNUMBER(VALUE(SUBSTITUTE(実質収支比率等に係る経年分析!G$49,"▲","-"))),ROUND(VALUE(SUBSTITUTE(実質収支比率等に係る経年分析!G$49,"▲","-")),2),NA())</f>
        <v>1.82</v>
      </c>
      <c r="D21" s="174">
        <f>IF(ISNUMBER(VALUE(SUBSTITUTE(実質収支比率等に係る経年分析!H$49,"▲","-"))),ROUND(VALUE(SUBSTITUTE(実質収支比率等に係る経年分析!H$49,"▲","-")),2),NA())</f>
        <v>9.17</v>
      </c>
      <c r="E21" s="174">
        <f>IF(ISNUMBER(VALUE(SUBSTITUTE(実質収支比率等に係る経年分析!I$49,"▲","-"))),ROUND(VALUE(SUBSTITUTE(実質収支比率等に係る経年分析!I$49,"▲","-")),2),NA())</f>
        <v>1.04</v>
      </c>
      <c r="F21" s="174">
        <f>IF(ISNUMBER(VALUE(SUBSTITUTE(実質収支比率等に係る経年分析!J$49,"▲","-"))),ROUND(VALUE(SUBSTITUTE(実質収支比率等に係る経年分析!J$49,"▲","-")),2),NA())</f>
        <v>-1.32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2.3199999999999998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9.99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1904</v>
      </c>
      <c r="E42" s="176"/>
      <c r="F42" s="176"/>
      <c r="G42" s="176">
        <f>'実質公債費比率（分子）の構造'!L$52</f>
        <v>2022</v>
      </c>
      <c r="H42" s="176"/>
      <c r="I42" s="176"/>
      <c r="J42" s="176">
        <f>'実質公債費比率（分子）の構造'!M$52</f>
        <v>1972</v>
      </c>
      <c r="K42" s="176"/>
      <c r="L42" s="176"/>
      <c r="M42" s="176">
        <f>'実質公債費比率（分子）の構造'!N$52</f>
        <v>1956</v>
      </c>
      <c r="N42" s="176"/>
      <c r="O42" s="176"/>
      <c r="P42" s="176">
        <f>'実質公債費比率（分子）の構造'!O$52</f>
        <v>1871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225</v>
      </c>
      <c r="C45" s="176"/>
      <c r="D45" s="176"/>
      <c r="E45" s="176">
        <f>'実質公債費比率（分子）の構造'!L$49</f>
        <v>226</v>
      </c>
      <c r="F45" s="176"/>
      <c r="G45" s="176"/>
      <c r="H45" s="176">
        <f>'実質公債費比率（分子）の構造'!M$49</f>
        <v>199</v>
      </c>
      <c r="I45" s="176"/>
      <c r="J45" s="176"/>
      <c r="K45" s="176">
        <f>'実質公債費比率（分子）の構造'!N$49</f>
        <v>149</v>
      </c>
      <c r="L45" s="176"/>
      <c r="M45" s="176"/>
      <c r="N45" s="176">
        <f>'実質公債費比率（分子）の構造'!O$49</f>
        <v>78</v>
      </c>
      <c r="O45" s="176"/>
      <c r="P45" s="176"/>
    </row>
    <row r="46" spans="1:16" x14ac:dyDescent="0.2">
      <c r="A46" s="176" t="s">
        <v>64</v>
      </c>
      <c r="B46" s="176">
        <f>'実質公債費比率（分子）の構造'!K$48</f>
        <v>274</v>
      </c>
      <c r="C46" s="176"/>
      <c r="D46" s="176"/>
      <c r="E46" s="176">
        <f>'実質公債費比率（分子）の構造'!L$48</f>
        <v>281</v>
      </c>
      <c r="F46" s="176"/>
      <c r="G46" s="176"/>
      <c r="H46" s="176">
        <f>'実質公債費比率（分子）の構造'!M$48</f>
        <v>245</v>
      </c>
      <c r="I46" s="176"/>
      <c r="J46" s="176"/>
      <c r="K46" s="176">
        <f>'実質公債費比率（分子）の構造'!N$48</f>
        <v>265</v>
      </c>
      <c r="L46" s="176"/>
      <c r="M46" s="176"/>
      <c r="N46" s="176">
        <f>'実質公債費比率（分子）の構造'!O$48</f>
        <v>232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1781</v>
      </c>
      <c r="C49" s="176"/>
      <c r="D49" s="176"/>
      <c r="E49" s="176">
        <f>'実質公債費比率（分子）の構造'!L$45</f>
        <v>1652</v>
      </c>
      <c r="F49" s="176"/>
      <c r="G49" s="176"/>
      <c r="H49" s="176">
        <f>'実質公債費比率（分子）の構造'!M$45</f>
        <v>1751</v>
      </c>
      <c r="I49" s="176"/>
      <c r="J49" s="176"/>
      <c r="K49" s="176">
        <f>'実質公債費比率（分子）の構造'!N$45</f>
        <v>1800</v>
      </c>
      <c r="L49" s="176"/>
      <c r="M49" s="176"/>
      <c r="N49" s="176">
        <f>'実質公債費比率（分子）の構造'!O$45</f>
        <v>1774</v>
      </c>
      <c r="O49" s="176"/>
      <c r="P49" s="176"/>
    </row>
    <row r="50" spans="1:16" x14ac:dyDescent="0.2">
      <c r="A50" s="176" t="s">
        <v>67</v>
      </c>
      <c r="B50" s="176" t="e">
        <f>NA()</f>
        <v>#N/A</v>
      </c>
      <c r="C50" s="176">
        <f>IF(ISNUMBER('実質公債費比率（分子）の構造'!K$53),'実質公債費比率（分子）の構造'!K$53,NA())</f>
        <v>376</v>
      </c>
      <c r="D50" s="176" t="e">
        <f>NA()</f>
        <v>#N/A</v>
      </c>
      <c r="E50" s="176" t="e">
        <f>NA()</f>
        <v>#N/A</v>
      </c>
      <c r="F50" s="176">
        <f>IF(ISNUMBER('実質公債費比率（分子）の構造'!L$53),'実質公債費比率（分子）の構造'!L$53,NA())</f>
        <v>137</v>
      </c>
      <c r="G50" s="176" t="e">
        <f>NA()</f>
        <v>#N/A</v>
      </c>
      <c r="H50" s="176" t="e">
        <f>NA()</f>
        <v>#N/A</v>
      </c>
      <c r="I50" s="176">
        <f>IF(ISNUMBER('実質公債費比率（分子）の構造'!M$53),'実質公債費比率（分子）の構造'!M$53,NA())</f>
        <v>223</v>
      </c>
      <c r="J50" s="176" t="e">
        <f>NA()</f>
        <v>#N/A</v>
      </c>
      <c r="K50" s="176" t="e">
        <f>NA()</f>
        <v>#N/A</v>
      </c>
      <c r="L50" s="176">
        <f>IF(ISNUMBER('実質公債費比率（分子）の構造'!N$53),'実質公債費比率（分子）の構造'!N$53,NA())</f>
        <v>258</v>
      </c>
      <c r="M50" s="176" t="e">
        <f>NA()</f>
        <v>#N/A</v>
      </c>
      <c r="N50" s="176" t="e">
        <f>NA()</f>
        <v>#N/A</v>
      </c>
      <c r="O50" s="176">
        <f>IF(ISNUMBER('実質公債費比率（分子）の構造'!O$53),'実質公債費比率（分子）の構造'!O$53,NA())</f>
        <v>213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13141</v>
      </c>
      <c r="E56" s="175"/>
      <c r="F56" s="175"/>
      <c r="G56" s="175">
        <f>'将来負担比率（分子）の構造'!J$52</f>
        <v>12501</v>
      </c>
      <c r="H56" s="175"/>
      <c r="I56" s="175"/>
      <c r="J56" s="175">
        <f>'将来負担比率（分子）の構造'!K$52</f>
        <v>12333</v>
      </c>
      <c r="K56" s="175"/>
      <c r="L56" s="175"/>
      <c r="M56" s="175">
        <f>'将来負担比率（分子）の構造'!L$52</f>
        <v>11596</v>
      </c>
      <c r="N56" s="175"/>
      <c r="O56" s="175"/>
      <c r="P56" s="175">
        <f>'将来負担比率（分子）の構造'!M$52</f>
        <v>11322</v>
      </c>
    </row>
    <row r="57" spans="1:16" x14ac:dyDescent="0.2">
      <c r="A57" s="175" t="s">
        <v>42</v>
      </c>
      <c r="B57" s="175"/>
      <c r="C57" s="175"/>
      <c r="D57" s="175">
        <f>'将来負担比率（分子）の構造'!I$51</f>
        <v>8794</v>
      </c>
      <c r="E57" s="175"/>
      <c r="F57" s="175"/>
      <c r="G57" s="175">
        <f>'将来負担比率（分子）の構造'!J$51</f>
        <v>8420</v>
      </c>
      <c r="H57" s="175"/>
      <c r="I57" s="175"/>
      <c r="J57" s="175">
        <f>'将来負担比率（分子）の構造'!K$51</f>
        <v>7613</v>
      </c>
      <c r="K57" s="175"/>
      <c r="L57" s="175"/>
      <c r="M57" s="175">
        <f>'将来負担比率（分子）の構造'!L$51</f>
        <v>7869</v>
      </c>
      <c r="N57" s="175"/>
      <c r="O57" s="175"/>
      <c r="P57" s="175">
        <f>'将来負担比率（分子）の構造'!M$51</f>
        <v>7575</v>
      </c>
    </row>
    <row r="58" spans="1:16" x14ac:dyDescent="0.2">
      <c r="A58" s="175" t="s">
        <v>41</v>
      </c>
      <c r="B58" s="175"/>
      <c r="C58" s="175"/>
      <c r="D58" s="175">
        <f>'将来負担比率（分子）の構造'!I$50</f>
        <v>4533</v>
      </c>
      <c r="E58" s="175"/>
      <c r="F58" s="175"/>
      <c r="G58" s="175">
        <f>'将来負担比率（分子）の構造'!J$50</f>
        <v>4555</v>
      </c>
      <c r="H58" s="175"/>
      <c r="I58" s="175"/>
      <c r="J58" s="175">
        <f>'将来負担比率（分子）の構造'!K$50</f>
        <v>5209</v>
      </c>
      <c r="K58" s="175"/>
      <c r="L58" s="175"/>
      <c r="M58" s="175">
        <f>'将来負担比率（分子）の構造'!L$50</f>
        <v>5558</v>
      </c>
      <c r="N58" s="175"/>
      <c r="O58" s="175"/>
      <c r="P58" s="175">
        <f>'将来負担比率（分子）の構造'!M$50</f>
        <v>5069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28</v>
      </c>
      <c r="O61" s="175"/>
      <c r="P61" s="175"/>
    </row>
    <row r="62" spans="1:16" x14ac:dyDescent="0.2">
      <c r="A62" s="175" t="s">
        <v>35</v>
      </c>
      <c r="B62" s="175">
        <f>'将来負担比率（分子）の構造'!I$45</f>
        <v>2033</v>
      </c>
      <c r="C62" s="175"/>
      <c r="D62" s="175"/>
      <c r="E62" s="175">
        <f>'将来負担比率（分子）の構造'!J$45</f>
        <v>1901</v>
      </c>
      <c r="F62" s="175"/>
      <c r="G62" s="175"/>
      <c r="H62" s="175">
        <f>'将来負担比率（分子）の構造'!K$45</f>
        <v>1992</v>
      </c>
      <c r="I62" s="175"/>
      <c r="J62" s="175"/>
      <c r="K62" s="175">
        <f>'将来負担比率（分子）の構造'!L$45</f>
        <v>1743</v>
      </c>
      <c r="L62" s="175"/>
      <c r="M62" s="175"/>
      <c r="N62" s="175">
        <f>'将来負担比率（分子）の構造'!M$45</f>
        <v>1468</v>
      </c>
      <c r="O62" s="175"/>
      <c r="P62" s="175"/>
    </row>
    <row r="63" spans="1:16" x14ac:dyDescent="0.2">
      <c r="A63" s="175" t="s">
        <v>34</v>
      </c>
      <c r="B63" s="175">
        <f>'将来負担比率（分子）の構造'!I$44</f>
        <v>680</v>
      </c>
      <c r="C63" s="175"/>
      <c r="D63" s="175"/>
      <c r="E63" s="175">
        <f>'将来負担比率（分子）の構造'!J$44</f>
        <v>480</v>
      </c>
      <c r="F63" s="175"/>
      <c r="G63" s="175"/>
      <c r="H63" s="175">
        <f>'将来負担比率（分子）の構造'!K$44</f>
        <v>460</v>
      </c>
      <c r="I63" s="175"/>
      <c r="J63" s="175"/>
      <c r="K63" s="175">
        <f>'将来負担比率（分子）の構造'!L$44</f>
        <v>328</v>
      </c>
      <c r="L63" s="175"/>
      <c r="M63" s="175"/>
      <c r="N63" s="175">
        <f>'将来負担比率（分子）の構造'!M$44</f>
        <v>308</v>
      </c>
      <c r="O63" s="175"/>
      <c r="P63" s="175"/>
    </row>
    <row r="64" spans="1:16" x14ac:dyDescent="0.2">
      <c r="A64" s="175" t="s">
        <v>33</v>
      </c>
      <c r="B64" s="175">
        <f>'将来負担比率（分子）の構造'!I$43</f>
        <v>5183</v>
      </c>
      <c r="C64" s="175"/>
      <c r="D64" s="175"/>
      <c r="E64" s="175">
        <f>'将来負担比率（分子）の構造'!J$43</f>
        <v>4066</v>
      </c>
      <c r="F64" s="175"/>
      <c r="G64" s="175"/>
      <c r="H64" s="175">
        <f>'将来負担比率（分子）の構造'!K$43</f>
        <v>2802</v>
      </c>
      <c r="I64" s="175"/>
      <c r="J64" s="175"/>
      <c r="K64" s="175">
        <f>'将来負担比率（分子）の構造'!L$43</f>
        <v>2783</v>
      </c>
      <c r="L64" s="175"/>
      <c r="M64" s="175"/>
      <c r="N64" s="175">
        <f>'将来負担比率（分子）の構造'!M$43</f>
        <v>2631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17182</v>
      </c>
      <c r="C66" s="175"/>
      <c r="D66" s="175"/>
      <c r="E66" s="175">
        <f>'将来負担比率（分子）の構造'!J$41</f>
        <v>17210</v>
      </c>
      <c r="F66" s="175"/>
      <c r="G66" s="175"/>
      <c r="H66" s="175">
        <f>'将来負担比率（分子）の構造'!K$41</f>
        <v>16619</v>
      </c>
      <c r="I66" s="175"/>
      <c r="J66" s="175"/>
      <c r="K66" s="175">
        <f>'将来負担比率（分子）の構造'!L$41</f>
        <v>15626</v>
      </c>
      <c r="L66" s="175"/>
      <c r="M66" s="175"/>
      <c r="N66" s="175">
        <f>'将来負担比率（分子）の構造'!M$41</f>
        <v>14890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2140</v>
      </c>
      <c r="C72" s="179">
        <f>基金残高に係る経年分析!G55</f>
        <v>2398</v>
      </c>
      <c r="D72" s="179">
        <f>基金残高に係る経年分析!H55</f>
        <v>2165</v>
      </c>
    </row>
    <row r="73" spans="1:16" x14ac:dyDescent="0.2">
      <c r="A73" s="178" t="s">
        <v>74</v>
      </c>
      <c r="B73" s="179">
        <f>基金残高に係る経年分析!F56</f>
        <v>203</v>
      </c>
      <c r="C73" s="179">
        <f>基金残高に係る経年分析!G56</f>
        <v>203</v>
      </c>
      <c r="D73" s="179">
        <f>基金残高に係る経年分析!H56</f>
        <v>203</v>
      </c>
    </row>
    <row r="74" spans="1:16" x14ac:dyDescent="0.2">
      <c r="A74" s="178" t="s">
        <v>75</v>
      </c>
      <c r="B74" s="179">
        <f>基金残高に係る経年分析!F57</f>
        <v>1807</v>
      </c>
      <c r="C74" s="179">
        <f>基金残高に係る経年分析!G57</f>
        <v>2212</v>
      </c>
      <c r="D74" s="179">
        <f>基金残高に係る経年分析!H57</f>
        <v>2262</v>
      </c>
    </row>
  </sheetData>
  <sheetProtection algorithmName="SHA-512" hashValue="G2yo2e6mbnfPQVzxG31tUkhFVd5SAaD4aOCYgV/f2qnag7xekK0JLTSv4POZVM0yYOML1dFnSBgc95/ot5tLLQ==" saltValue="mfd4e51x7nqcvnGNuopB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13029796</v>
      </c>
      <c r="S5" s="649"/>
      <c r="T5" s="649"/>
      <c r="U5" s="649"/>
      <c r="V5" s="649"/>
      <c r="W5" s="649"/>
      <c r="X5" s="649"/>
      <c r="Y5" s="650"/>
      <c r="Z5" s="651">
        <v>49.5</v>
      </c>
      <c r="AA5" s="651"/>
      <c r="AB5" s="651"/>
      <c r="AC5" s="651"/>
      <c r="AD5" s="652">
        <v>11797213</v>
      </c>
      <c r="AE5" s="652"/>
      <c r="AF5" s="652"/>
      <c r="AG5" s="652"/>
      <c r="AH5" s="652"/>
      <c r="AI5" s="652"/>
      <c r="AJ5" s="652"/>
      <c r="AK5" s="652"/>
      <c r="AL5" s="653">
        <v>79.599999999999994</v>
      </c>
      <c r="AM5" s="654"/>
      <c r="AN5" s="654"/>
      <c r="AO5" s="655"/>
      <c r="AP5" s="645" t="s">
        <v>217</v>
      </c>
      <c r="AQ5" s="646"/>
      <c r="AR5" s="646"/>
      <c r="AS5" s="646"/>
      <c r="AT5" s="646"/>
      <c r="AU5" s="646"/>
      <c r="AV5" s="646"/>
      <c r="AW5" s="646"/>
      <c r="AX5" s="646"/>
      <c r="AY5" s="646"/>
      <c r="AZ5" s="646"/>
      <c r="BA5" s="646"/>
      <c r="BB5" s="646"/>
      <c r="BC5" s="646"/>
      <c r="BD5" s="646"/>
      <c r="BE5" s="646"/>
      <c r="BF5" s="647"/>
      <c r="BG5" s="659">
        <v>11926663</v>
      </c>
      <c r="BH5" s="660"/>
      <c r="BI5" s="660"/>
      <c r="BJ5" s="660"/>
      <c r="BK5" s="660"/>
      <c r="BL5" s="660"/>
      <c r="BM5" s="660"/>
      <c r="BN5" s="661"/>
      <c r="BO5" s="662">
        <v>91.5</v>
      </c>
      <c r="BP5" s="662"/>
      <c r="BQ5" s="662"/>
      <c r="BR5" s="662"/>
      <c r="BS5" s="663">
        <v>129450</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157620</v>
      </c>
      <c r="S6" s="660"/>
      <c r="T6" s="660"/>
      <c r="U6" s="660"/>
      <c r="V6" s="660"/>
      <c r="W6" s="660"/>
      <c r="X6" s="660"/>
      <c r="Y6" s="661"/>
      <c r="Z6" s="662">
        <v>0.6</v>
      </c>
      <c r="AA6" s="662"/>
      <c r="AB6" s="662"/>
      <c r="AC6" s="662"/>
      <c r="AD6" s="663">
        <v>157620</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11926663</v>
      </c>
      <c r="BH6" s="660"/>
      <c r="BI6" s="660"/>
      <c r="BJ6" s="660"/>
      <c r="BK6" s="660"/>
      <c r="BL6" s="660"/>
      <c r="BM6" s="660"/>
      <c r="BN6" s="661"/>
      <c r="BO6" s="662">
        <v>91.5</v>
      </c>
      <c r="BP6" s="662"/>
      <c r="BQ6" s="662"/>
      <c r="BR6" s="662"/>
      <c r="BS6" s="663">
        <v>129450</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239015</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238842</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5842</v>
      </c>
      <c r="S7" s="660"/>
      <c r="T7" s="660"/>
      <c r="U7" s="660"/>
      <c r="V7" s="660"/>
      <c r="W7" s="660"/>
      <c r="X7" s="660"/>
      <c r="Y7" s="661"/>
      <c r="Z7" s="662">
        <v>0</v>
      </c>
      <c r="AA7" s="662"/>
      <c r="AB7" s="662"/>
      <c r="AC7" s="662"/>
      <c r="AD7" s="663">
        <v>5842</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6235693</v>
      </c>
      <c r="BH7" s="660"/>
      <c r="BI7" s="660"/>
      <c r="BJ7" s="660"/>
      <c r="BK7" s="660"/>
      <c r="BL7" s="660"/>
      <c r="BM7" s="660"/>
      <c r="BN7" s="661"/>
      <c r="BO7" s="662">
        <v>47.9</v>
      </c>
      <c r="BP7" s="662"/>
      <c r="BQ7" s="662"/>
      <c r="BR7" s="662"/>
      <c r="BS7" s="663">
        <v>129450</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2387175</v>
      </c>
      <c r="CS7" s="660"/>
      <c r="CT7" s="660"/>
      <c r="CU7" s="660"/>
      <c r="CV7" s="660"/>
      <c r="CW7" s="660"/>
      <c r="CX7" s="660"/>
      <c r="CY7" s="661"/>
      <c r="CZ7" s="662">
        <v>9.8000000000000007</v>
      </c>
      <c r="DA7" s="662"/>
      <c r="DB7" s="662"/>
      <c r="DC7" s="662"/>
      <c r="DD7" s="668">
        <v>25073</v>
      </c>
      <c r="DE7" s="660"/>
      <c r="DF7" s="660"/>
      <c r="DG7" s="660"/>
      <c r="DH7" s="660"/>
      <c r="DI7" s="660"/>
      <c r="DJ7" s="660"/>
      <c r="DK7" s="660"/>
      <c r="DL7" s="660"/>
      <c r="DM7" s="660"/>
      <c r="DN7" s="660"/>
      <c r="DO7" s="660"/>
      <c r="DP7" s="661"/>
      <c r="DQ7" s="668">
        <v>2089366</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121193</v>
      </c>
      <c r="S8" s="660"/>
      <c r="T8" s="660"/>
      <c r="U8" s="660"/>
      <c r="V8" s="660"/>
      <c r="W8" s="660"/>
      <c r="X8" s="660"/>
      <c r="Y8" s="661"/>
      <c r="Z8" s="662">
        <v>0.5</v>
      </c>
      <c r="AA8" s="662"/>
      <c r="AB8" s="662"/>
      <c r="AC8" s="662"/>
      <c r="AD8" s="663">
        <v>121193</v>
      </c>
      <c r="AE8" s="663"/>
      <c r="AF8" s="663"/>
      <c r="AG8" s="663"/>
      <c r="AH8" s="663"/>
      <c r="AI8" s="663"/>
      <c r="AJ8" s="663"/>
      <c r="AK8" s="663"/>
      <c r="AL8" s="664">
        <v>0.8</v>
      </c>
      <c r="AM8" s="665"/>
      <c r="AN8" s="665"/>
      <c r="AO8" s="666"/>
      <c r="AP8" s="656" t="s">
        <v>228</v>
      </c>
      <c r="AQ8" s="657"/>
      <c r="AR8" s="657"/>
      <c r="AS8" s="657"/>
      <c r="AT8" s="657"/>
      <c r="AU8" s="657"/>
      <c r="AV8" s="657"/>
      <c r="AW8" s="657"/>
      <c r="AX8" s="657"/>
      <c r="AY8" s="657"/>
      <c r="AZ8" s="657"/>
      <c r="BA8" s="657"/>
      <c r="BB8" s="657"/>
      <c r="BC8" s="657"/>
      <c r="BD8" s="657"/>
      <c r="BE8" s="657"/>
      <c r="BF8" s="658"/>
      <c r="BG8" s="659">
        <v>141172</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10107854</v>
      </c>
      <c r="CS8" s="660"/>
      <c r="CT8" s="660"/>
      <c r="CU8" s="660"/>
      <c r="CV8" s="660"/>
      <c r="CW8" s="660"/>
      <c r="CX8" s="660"/>
      <c r="CY8" s="661"/>
      <c r="CZ8" s="662">
        <v>41.6</v>
      </c>
      <c r="DA8" s="662"/>
      <c r="DB8" s="662"/>
      <c r="DC8" s="662"/>
      <c r="DD8" s="668">
        <v>224869</v>
      </c>
      <c r="DE8" s="660"/>
      <c r="DF8" s="660"/>
      <c r="DG8" s="660"/>
      <c r="DH8" s="660"/>
      <c r="DI8" s="660"/>
      <c r="DJ8" s="660"/>
      <c r="DK8" s="660"/>
      <c r="DL8" s="660"/>
      <c r="DM8" s="660"/>
      <c r="DN8" s="660"/>
      <c r="DO8" s="660"/>
      <c r="DP8" s="661"/>
      <c r="DQ8" s="668">
        <v>5571357</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124625</v>
      </c>
      <c r="S9" s="660"/>
      <c r="T9" s="660"/>
      <c r="U9" s="660"/>
      <c r="V9" s="660"/>
      <c r="W9" s="660"/>
      <c r="X9" s="660"/>
      <c r="Y9" s="661"/>
      <c r="Z9" s="662">
        <v>0.5</v>
      </c>
      <c r="AA9" s="662"/>
      <c r="AB9" s="662"/>
      <c r="AC9" s="662"/>
      <c r="AD9" s="663">
        <v>124625</v>
      </c>
      <c r="AE9" s="663"/>
      <c r="AF9" s="663"/>
      <c r="AG9" s="663"/>
      <c r="AH9" s="663"/>
      <c r="AI9" s="663"/>
      <c r="AJ9" s="663"/>
      <c r="AK9" s="663"/>
      <c r="AL9" s="664">
        <v>0.8</v>
      </c>
      <c r="AM9" s="665"/>
      <c r="AN9" s="665"/>
      <c r="AO9" s="666"/>
      <c r="AP9" s="656" t="s">
        <v>231</v>
      </c>
      <c r="AQ9" s="657"/>
      <c r="AR9" s="657"/>
      <c r="AS9" s="657"/>
      <c r="AT9" s="657"/>
      <c r="AU9" s="657"/>
      <c r="AV9" s="657"/>
      <c r="AW9" s="657"/>
      <c r="AX9" s="657"/>
      <c r="AY9" s="657"/>
      <c r="AZ9" s="657"/>
      <c r="BA9" s="657"/>
      <c r="BB9" s="657"/>
      <c r="BC9" s="657"/>
      <c r="BD9" s="657"/>
      <c r="BE9" s="657"/>
      <c r="BF9" s="658"/>
      <c r="BG9" s="659">
        <v>5343127</v>
      </c>
      <c r="BH9" s="660"/>
      <c r="BI9" s="660"/>
      <c r="BJ9" s="660"/>
      <c r="BK9" s="660"/>
      <c r="BL9" s="660"/>
      <c r="BM9" s="660"/>
      <c r="BN9" s="661"/>
      <c r="BO9" s="662">
        <v>41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2251996</v>
      </c>
      <c r="CS9" s="660"/>
      <c r="CT9" s="660"/>
      <c r="CU9" s="660"/>
      <c r="CV9" s="660"/>
      <c r="CW9" s="660"/>
      <c r="CX9" s="660"/>
      <c r="CY9" s="661"/>
      <c r="CZ9" s="662">
        <v>9.3000000000000007</v>
      </c>
      <c r="DA9" s="662"/>
      <c r="DB9" s="662"/>
      <c r="DC9" s="662"/>
      <c r="DD9" s="668">
        <v>30177</v>
      </c>
      <c r="DE9" s="660"/>
      <c r="DF9" s="660"/>
      <c r="DG9" s="660"/>
      <c r="DH9" s="660"/>
      <c r="DI9" s="660"/>
      <c r="DJ9" s="660"/>
      <c r="DK9" s="660"/>
      <c r="DL9" s="660"/>
      <c r="DM9" s="660"/>
      <c r="DN9" s="660"/>
      <c r="DO9" s="660"/>
      <c r="DP9" s="661"/>
      <c r="DQ9" s="668">
        <v>1847871</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175928</v>
      </c>
      <c r="BH10" s="660"/>
      <c r="BI10" s="660"/>
      <c r="BJ10" s="660"/>
      <c r="BK10" s="660"/>
      <c r="BL10" s="660"/>
      <c r="BM10" s="660"/>
      <c r="BN10" s="661"/>
      <c r="BO10" s="662">
        <v>1.4</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5221</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221</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1694629</v>
      </c>
      <c r="S11" s="660"/>
      <c r="T11" s="660"/>
      <c r="U11" s="660"/>
      <c r="V11" s="660"/>
      <c r="W11" s="660"/>
      <c r="X11" s="660"/>
      <c r="Y11" s="661"/>
      <c r="Z11" s="664">
        <v>6.4</v>
      </c>
      <c r="AA11" s="665"/>
      <c r="AB11" s="665"/>
      <c r="AC11" s="671"/>
      <c r="AD11" s="668">
        <v>1694629</v>
      </c>
      <c r="AE11" s="660"/>
      <c r="AF11" s="660"/>
      <c r="AG11" s="660"/>
      <c r="AH11" s="660"/>
      <c r="AI11" s="660"/>
      <c r="AJ11" s="660"/>
      <c r="AK11" s="661"/>
      <c r="AL11" s="664">
        <v>11.4</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575466</v>
      </c>
      <c r="BH11" s="660"/>
      <c r="BI11" s="660"/>
      <c r="BJ11" s="660"/>
      <c r="BK11" s="660"/>
      <c r="BL11" s="660"/>
      <c r="BM11" s="660"/>
      <c r="BN11" s="661"/>
      <c r="BO11" s="662">
        <v>4.4000000000000004</v>
      </c>
      <c r="BP11" s="662"/>
      <c r="BQ11" s="662"/>
      <c r="BR11" s="662"/>
      <c r="BS11" s="663">
        <v>129450</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120856</v>
      </c>
      <c r="CS11" s="660"/>
      <c r="CT11" s="660"/>
      <c r="CU11" s="660"/>
      <c r="CV11" s="660"/>
      <c r="CW11" s="660"/>
      <c r="CX11" s="660"/>
      <c r="CY11" s="661"/>
      <c r="CZ11" s="662">
        <v>0.5</v>
      </c>
      <c r="DA11" s="662"/>
      <c r="DB11" s="662"/>
      <c r="DC11" s="662"/>
      <c r="DD11" s="668">
        <v>27264</v>
      </c>
      <c r="DE11" s="660"/>
      <c r="DF11" s="660"/>
      <c r="DG11" s="660"/>
      <c r="DH11" s="660"/>
      <c r="DI11" s="660"/>
      <c r="DJ11" s="660"/>
      <c r="DK11" s="660"/>
      <c r="DL11" s="660"/>
      <c r="DM11" s="660"/>
      <c r="DN11" s="660"/>
      <c r="DO11" s="660"/>
      <c r="DP11" s="661"/>
      <c r="DQ11" s="668">
        <v>89885</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5054348</v>
      </c>
      <c r="BH12" s="660"/>
      <c r="BI12" s="660"/>
      <c r="BJ12" s="660"/>
      <c r="BK12" s="660"/>
      <c r="BL12" s="660"/>
      <c r="BM12" s="660"/>
      <c r="BN12" s="661"/>
      <c r="BO12" s="662">
        <v>38.799999999999997</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390940</v>
      </c>
      <c r="CS12" s="660"/>
      <c r="CT12" s="660"/>
      <c r="CU12" s="660"/>
      <c r="CV12" s="660"/>
      <c r="CW12" s="660"/>
      <c r="CX12" s="660"/>
      <c r="CY12" s="661"/>
      <c r="CZ12" s="662">
        <v>1.6</v>
      </c>
      <c r="DA12" s="662"/>
      <c r="DB12" s="662"/>
      <c r="DC12" s="662"/>
      <c r="DD12" s="668">
        <v>21869</v>
      </c>
      <c r="DE12" s="660"/>
      <c r="DF12" s="660"/>
      <c r="DG12" s="660"/>
      <c r="DH12" s="660"/>
      <c r="DI12" s="660"/>
      <c r="DJ12" s="660"/>
      <c r="DK12" s="660"/>
      <c r="DL12" s="660"/>
      <c r="DM12" s="660"/>
      <c r="DN12" s="660"/>
      <c r="DO12" s="660"/>
      <c r="DP12" s="661"/>
      <c r="DQ12" s="668">
        <v>251637</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5053504</v>
      </c>
      <c r="BH13" s="660"/>
      <c r="BI13" s="660"/>
      <c r="BJ13" s="660"/>
      <c r="BK13" s="660"/>
      <c r="BL13" s="660"/>
      <c r="BM13" s="660"/>
      <c r="BN13" s="661"/>
      <c r="BO13" s="662">
        <v>38.799999999999997</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3006069</v>
      </c>
      <c r="CS13" s="660"/>
      <c r="CT13" s="660"/>
      <c r="CU13" s="660"/>
      <c r="CV13" s="660"/>
      <c r="CW13" s="660"/>
      <c r="CX13" s="660"/>
      <c r="CY13" s="661"/>
      <c r="CZ13" s="662">
        <v>12.4</v>
      </c>
      <c r="DA13" s="662"/>
      <c r="DB13" s="662"/>
      <c r="DC13" s="662"/>
      <c r="DD13" s="668">
        <v>1311795</v>
      </c>
      <c r="DE13" s="660"/>
      <c r="DF13" s="660"/>
      <c r="DG13" s="660"/>
      <c r="DH13" s="660"/>
      <c r="DI13" s="660"/>
      <c r="DJ13" s="660"/>
      <c r="DK13" s="660"/>
      <c r="DL13" s="660"/>
      <c r="DM13" s="660"/>
      <c r="DN13" s="660"/>
      <c r="DO13" s="660"/>
      <c r="DP13" s="661"/>
      <c r="DQ13" s="668">
        <v>1904819</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303</v>
      </c>
      <c r="S14" s="660"/>
      <c r="T14" s="660"/>
      <c r="U14" s="660"/>
      <c r="V14" s="660"/>
      <c r="W14" s="660"/>
      <c r="X14" s="660"/>
      <c r="Y14" s="661"/>
      <c r="Z14" s="662">
        <v>0</v>
      </c>
      <c r="AA14" s="662"/>
      <c r="AB14" s="662"/>
      <c r="AC14" s="662"/>
      <c r="AD14" s="663">
        <v>303</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172283</v>
      </c>
      <c r="BH14" s="660"/>
      <c r="BI14" s="660"/>
      <c r="BJ14" s="660"/>
      <c r="BK14" s="660"/>
      <c r="BL14" s="660"/>
      <c r="BM14" s="660"/>
      <c r="BN14" s="661"/>
      <c r="BO14" s="662">
        <v>1.3</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769362</v>
      </c>
      <c r="CS14" s="660"/>
      <c r="CT14" s="660"/>
      <c r="CU14" s="660"/>
      <c r="CV14" s="660"/>
      <c r="CW14" s="660"/>
      <c r="CX14" s="660"/>
      <c r="CY14" s="661"/>
      <c r="CZ14" s="662">
        <v>3.2</v>
      </c>
      <c r="DA14" s="662"/>
      <c r="DB14" s="662"/>
      <c r="DC14" s="662"/>
      <c r="DD14" s="668">
        <v>92</v>
      </c>
      <c r="DE14" s="660"/>
      <c r="DF14" s="660"/>
      <c r="DG14" s="660"/>
      <c r="DH14" s="660"/>
      <c r="DI14" s="660"/>
      <c r="DJ14" s="660"/>
      <c r="DK14" s="660"/>
      <c r="DL14" s="660"/>
      <c r="DM14" s="660"/>
      <c r="DN14" s="660"/>
      <c r="DO14" s="660"/>
      <c r="DP14" s="661"/>
      <c r="DQ14" s="668">
        <v>763360</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464339</v>
      </c>
      <c r="BH15" s="660"/>
      <c r="BI15" s="660"/>
      <c r="BJ15" s="660"/>
      <c r="BK15" s="660"/>
      <c r="BL15" s="660"/>
      <c r="BM15" s="660"/>
      <c r="BN15" s="661"/>
      <c r="BO15" s="662">
        <v>3.6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3273052</v>
      </c>
      <c r="CS15" s="660"/>
      <c r="CT15" s="660"/>
      <c r="CU15" s="660"/>
      <c r="CV15" s="660"/>
      <c r="CW15" s="660"/>
      <c r="CX15" s="660"/>
      <c r="CY15" s="661"/>
      <c r="CZ15" s="662">
        <v>13.5</v>
      </c>
      <c r="DA15" s="662"/>
      <c r="DB15" s="662"/>
      <c r="DC15" s="662"/>
      <c r="DD15" s="668">
        <v>785815</v>
      </c>
      <c r="DE15" s="660"/>
      <c r="DF15" s="660"/>
      <c r="DG15" s="660"/>
      <c r="DH15" s="660"/>
      <c r="DI15" s="660"/>
      <c r="DJ15" s="660"/>
      <c r="DK15" s="660"/>
      <c r="DL15" s="660"/>
      <c r="DM15" s="660"/>
      <c r="DN15" s="660"/>
      <c r="DO15" s="660"/>
      <c r="DP15" s="661"/>
      <c r="DQ15" s="668">
        <v>2234269</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37991</v>
      </c>
      <c r="S16" s="660"/>
      <c r="T16" s="660"/>
      <c r="U16" s="660"/>
      <c r="V16" s="660"/>
      <c r="W16" s="660"/>
      <c r="X16" s="660"/>
      <c r="Y16" s="661"/>
      <c r="Z16" s="662">
        <v>0.1</v>
      </c>
      <c r="AA16" s="662"/>
      <c r="AB16" s="662"/>
      <c r="AC16" s="662"/>
      <c r="AD16" s="663">
        <v>37991</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182359</v>
      </c>
      <c r="S17" s="660"/>
      <c r="T17" s="660"/>
      <c r="U17" s="660"/>
      <c r="V17" s="660"/>
      <c r="W17" s="660"/>
      <c r="X17" s="660"/>
      <c r="Y17" s="661"/>
      <c r="Z17" s="662">
        <v>0.7</v>
      </c>
      <c r="AA17" s="662"/>
      <c r="AB17" s="662"/>
      <c r="AC17" s="662"/>
      <c r="AD17" s="663">
        <v>182359</v>
      </c>
      <c r="AE17" s="663"/>
      <c r="AF17" s="663"/>
      <c r="AG17" s="663"/>
      <c r="AH17" s="663"/>
      <c r="AI17" s="663"/>
      <c r="AJ17" s="663"/>
      <c r="AK17" s="663"/>
      <c r="AL17" s="664">
        <v>1.2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1774348</v>
      </c>
      <c r="CS17" s="660"/>
      <c r="CT17" s="660"/>
      <c r="CU17" s="660"/>
      <c r="CV17" s="660"/>
      <c r="CW17" s="660"/>
      <c r="CX17" s="660"/>
      <c r="CY17" s="661"/>
      <c r="CZ17" s="662">
        <v>7.3</v>
      </c>
      <c r="DA17" s="662"/>
      <c r="DB17" s="662"/>
      <c r="DC17" s="662"/>
      <c r="DD17" s="668" t="s">
        <v>122</v>
      </c>
      <c r="DE17" s="660"/>
      <c r="DF17" s="660"/>
      <c r="DG17" s="660"/>
      <c r="DH17" s="660"/>
      <c r="DI17" s="660"/>
      <c r="DJ17" s="660"/>
      <c r="DK17" s="660"/>
      <c r="DL17" s="660"/>
      <c r="DM17" s="660"/>
      <c r="DN17" s="660"/>
      <c r="DO17" s="660"/>
      <c r="DP17" s="661"/>
      <c r="DQ17" s="668">
        <v>1774348</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112714</v>
      </c>
      <c r="S18" s="660"/>
      <c r="T18" s="660"/>
      <c r="U18" s="660"/>
      <c r="V18" s="660"/>
      <c r="W18" s="660"/>
      <c r="X18" s="660"/>
      <c r="Y18" s="661"/>
      <c r="Z18" s="662">
        <v>0.4</v>
      </c>
      <c r="AA18" s="662"/>
      <c r="AB18" s="662"/>
      <c r="AC18" s="662"/>
      <c r="AD18" s="663">
        <v>112714</v>
      </c>
      <c r="AE18" s="663"/>
      <c r="AF18" s="663"/>
      <c r="AG18" s="663"/>
      <c r="AH18" s="663"/>
      <c r="AI18" s="663"/>
      <c r="AJ18" s="663"/>
      <c r="AK18" s="663"/>
      <c r="AL18" s="664">
        <v>0.8</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104000</v>
      </c>
      <c r="S19" s="660"/>
      <c r="T19" s="660"/>
      <c r="U19" s="660"/>
      <c r="V19" s="660"/>
      <c r="W19" s="660"/>
      <c r="X19" s="660"/>
      <c r="Y19" s="661"/>
      <c r="Z19" s="662">
        <v>0.4</v>
      </c>
      <c r="AA19" s="662"/>
      <c r="AB19" s="662"/>
      <c r="AC19" s="662"/>
      <c r="AD19" s="663">
        <v>104000</v>
      </c>
      <c r="AE19" s="663"/>
      <c r="AF19" s="663"/>
      <c r="AG19" s="663"/>
      <c r="AH19" s="663"/>
      <c r="AI19" s="663"/>
      <c r="AJ19" s="663"/>
      <c r="AK19" s="663"/>
      <c r="AL19" s="664">
        <v>0.7</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1103133</v>
      </c>
      <c r="BH19" s="660"/>
      <c r="BI19" s="660"/>
      <c r="BJ19" s="660"/>
      <c r="BK19" s="660"/>
      <c r="BL19" s="660"/>
      <c r="BM19" s="660"/>
      <c r="BN19" s="661"/>
      <c r="BO19" s="662">
        <v>8.5</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8714</v>
      </c>
      <c r="S20" s="660"/>
      <c r="T20" s="660"/>
      <c r="U20" s="660"/>
      <c r="V20" s="660"/>
      <c r="W20" s="660"/>
      <c r="X20" s="660"/>
      <c r="Y20" s="661"/>
      <c r="Z20" s="662">
        <v>0</v>
      </c>
      <c r="AA20" s="662"/>
      <c r="AB20" s="662"/>
      <c r="AC20" s="662"/>
      <c r="AD20" s="663">
        <v>8714</v>
      </c>
      <c r="AE20" s="663"/>
      <c r="AF20" s="663"/>
      <c r="AG20" s="663"/>
      <c r="AH20" s="663"/>
      <c r="AI20" s="663"/>
      <c r="AJ20" s="663"/>
      <c r="AK20" s="663"/>
      <c r="AL20" s="664">
        <v>0.1</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1103133</v>
      </c>
      <c r="BH20" s="660"/>
      <c r="BI20" s="660"/>
      <c r="BJ20" s="660"/>
      <c r="BK20" s="660"/>
      <c r="BL20" s="660"/>
      <c r="BM20" s="660"/>
      <c r="BN20" s="661"/>
      <c r="BO20" s="662">
        <v>8.5</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24325888</v>
      </c>
      <c r="CS20" s="660"/>
      <c r="CT20" s="660"/>
      <c r="CU20" s="660"/>
      <c r="CV20" s="660"/>
      <c r="CW20" s="660"/>
      <c r="CX20" s="660"/>
      <c r="CY20" s="661"/>
      <c r="CZ20" s="662">
        <v>100</v>
      </c>
      <c r="DA20" s="662"/>
      <c r="DB20" s="662"/>
      <c r="DC20" s="662"/>
      <c r="DD20" s="668">
        <v>2426954</v>
      </c>
      <c r="DE20" s="660"/>
      <c r="DF20" s="660"/>
      <c r="DG20" s="660"/>
      <c r="DH20" s="660"/>
      <c r="DI20" s="660"/>
      <c r="DJ20" s="660"/>
      <c r="DK20" s="660"/>
      <c r="DL20" s="660"/>
      <c r="DM20" s="660"/>
      <c r="DN20" s="660"/>
      <c r="DO20" s="660"/>
      <c r="DP20" s="661"/>
      <c r="DQ20" s="668">
        <v>16765975</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587928</v>
      </c>
      <c r="S21" s="660"/>
      <c r="T21" s="660"/>
      <c r="U21" s="660"/>
      <c r="V21" s="660"/>
      <c r="W21" s="660"/>
      <c r="X21" s="660"/>
      <c r="Y21" s="661"/>
      <c r="Z21" s="662">
        <v>2.2000000000000002</v>
      </c>
      <c r="AA21" s="662"/>
      <c r="AB21" s="662"/>
      <c r="AC21" s="662"/>
      <c r="AD21" s="663">
        <v>476581</v>
      </c>
      <c r="AE21" s="663"/>
      <c r="AF21" s="663"/>
      <c r="AG21" s="663"/>
      <c r="AH21" s="663"/>
      <c r="AI21" s="663"/>
      <c r="AJ21" s="663"/>
      <c r="AK21" s="663"/>
      <c r="AL21" s="664">
        <v>3.2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476581</v>
      </c>
      <c r="S22" s="660"/>
      <c r="T22" s="660"/>
      <c r="U22" s="660"/>
      <c r="V22" s="660"/>
      <c r="W22" s="660"/>
      <c r="X22" s="660"/>
      <c r="Y22" s="661"/>
      <c r="Z22" s="662">
        <v>1.8</v>
      </c>
      <c r="AA22" s="662"/>
      <c r="AB22" s="662"/>
      <c r="AC22" s="662"/>
      <c r="AD22" s="663">
        <v>476581</v>
      </c>
      <c r="AE22" s="663"/>
      <c r="AF22" s="663"/>
      <c r="AG22" s="663"/>
      <c r="AH22" s="663"/>
      <c r="AI22" s="663"/>
      <c r="AJ22" s="663"/>
      <c r="AK22" s="663"/>
      <c r="AL22" s="664">
        <v>3.2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111347</v>
      </c>
      <c r="S23" s="660"/>
      <c r="T23" s="660"/>
      <c r="U23" s="660"/>
      <c r="V23" s="660"/>
      <c r="W23" s="660"/>
      <c r="X23" s="660"/>
      <c r="Y23" s="661"/>
      <c r="Z23" s="662">
        <v>0.4</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1103133</v>
      </c>
      <c r="BH23" s="660"/>
      <c r="BI23" s="660"/>
      <c r="BJ23" s="660"/>
      <c r="BK23" s="660"/>
      <c r="BL23" s="660"/>
      <c r="BM23" s="660"/>
      <c r="BN23" s="661"/>
      <c r="BO23" s="662">
        <v>8.5</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12213026</v>
      </c>
      <c r="CS24" s="649"/>
      <c r="CT24" s="649"/>
      <c r="CU24" s="649"/>
      <c r="CV24" s="649"/>
      <c r="CW24" s="649"/>
      <c r="CX24" s="649"/>
      <c r="CY24" s="650"/>
      <c r="CZ24" s="653">
        <v>50.2</v>
      </c>
      <c r="DA24" s="654"/>
      <c r="DB24" s="654"/>
      <c r="DC24" s="670"/>
      <c r="DD24" s="694">
        <v>7802284</v>
      </c>
      <c r="DE24" s="649"/>
      <c r="DF24" s="649"/>
      <c r="DG24" s="649"/>
      <c r="DH24" s="649"/>
      <c r="DI24" s="649"/>
      <c r="DJ24" s="649"/>
      <c r="DK24" s="650"/>
      <c r="DL24" s="694">
        <v>6908620</v>
      </c>
      <c r="DM24" s="649"/>
      <c r="DN24" s="649"/>
      <c r="DO24" s="649"/>
      <c r="DP24" s="649"/>
      <c r="DQ24" s="649"/>
      <c r="DR24" s="649"/>
      <c r="DS24" s="649"/>
      <c r="DT24" s="649"/>
      <c r="DU24" s="649"/>
      <c r="DV24" s="650"/>
      <c r="DW24" s="653">
        <v>46.6</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16055000</v>
      </c>
      <c r="S25" s="660"/>
      <c r="T25" s="660"/>
      <c r="U25" s="660"/>
      <c r="V25" s="660"/>
      <c r="W25" s="660"/>
      <c r="X25" s="660"/>
      <c r="Y25" s="661"/>
      <c r="Z25" s="662">
        <v>60.9</v>
      </c>
      <c r="AA25" s="662"/>
      <c r="AB25" s="662"/>
      <c r="AC25" s="662"/>
      <c r="AD25" s="663">
        <v>14711070</v>
      </c>
      <c r="AE25" s="663"/>
      <c r="AF25" s="663"/>
      <c r="AG25" s="663"/>
      <c r="AH25" s="663"/>
      <c r="AI25" s="663"/>
      <c r="AJ25" s="663"/>
      <c r="AK25" s="663"/>
      <c r="AL25" s="664">
        <v>99.3</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4467076</v>
      </c>
      <c r="CS25" s="691"/>
      <c r="CT25" s="691"/>
      <c r="CU25" s="691"/>
      <c r="CV25" s="691"/>
      <c r="CW25" s="691"/>
      <c r="CX25" s="691"/>
      <c r="CY25" s="692"/>
      <c r="CZ25" s="664">
        <v>18.399999999999999</v>
      </c>
      <c r="DA25" s="689"/>
      <c r="DB25" s="689"/>
      <c r="DC25" s="693"/>
      <c r="DD25" s="668">
        <v>3881003</v>
      </c>
      <c r="DE25" s="691"/>
      <c r="DF25" s="691"/>
      <c r="DG25" s="691"/>
      <c r="DH25" s="691"/>
      <c r="DI25" s="691"/>
      <c r="DJ25" s="691"/>
      <c r="DK25" s="692"/>
      <c r="DL25" s="668">
        <v>3471699</v>
      </c>
      <c r="DM25" s="691"/>
      <c r="DN25" s="691"/>
      <c r="DO25" s="691"/>
      <c r="DP25" s="691"/>
      <c r="DQ25" s="691"/>
      <c r="DR25" s="691"/>
      <c r="DS25" s="691"/>
      <c r="DT25" s="691"/>
      <c r="DU25" s="691"/>
      <c r="DV25" s="692"/>
      <c r="DW25" s="664">
        <v>23.4</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7828</v>
      </c>
      <c r="S26" s="660"/>
      <c r="T26" s="660"/>
      <c r="U26" s="660"/>
      <c r="V26" s="660"/>
      <c r="W26" s="660"/>
      <c r="X26" s="660"/>
      <c r="Y26" s="661"/>
      <c r="Z26" s="662">
        <v>0</v>
      </c>
      <c r="AA26" s="662"/>
      <c r="AB26" s="662"/>
      <c r="AC26" s="662"/>
      <c r="AD26" s="663">
        <v>7828</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2464119</v>
      </c>
      <c r="CS26" s="660"/>
      <c r="CT26" s="660"/>
      <c r="CU26" s="660"/>
      <c r="CV26" s="660"/>
      <c r="CW26" s="660"/>
      <c r="CX26" s="660"/>
      <c r="CY26" s="661"/>
      <c r="CZ26" s="664">
        <v>10.1</v>
      </c>
      <c r="DA26" s="689"/>
      <c r="DB26" s="689"/>
      <c r="DC26" s="693"/>
      <c r="DD26" s="668">
        <v>2068520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29243</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13029796</v>
      </c>
      <c r="BH27" s="660"/>
      <c r="BI27" s="660"/>
      <c r="BJ27" s="660"/>
      <c r="BK27" s="660"/>
      <c r="BL27" s="660"/>
      <c r="BM27" s="660"/>
      <c r="BN27" s="661"/>
      <c r="BO27" s="662">
        <v>100</v>
      </c>
      <c r="BP27" s="662"/>
      <c r="BQ27" s="662"/>
      <c r="BR27" s="662"/>
      <c r="BS27" s="663">
        <v>129450</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5971602</v>
      </c>
      <c r="CS27" s="691"/>
      <c r="CT27" s="691"/>
      <c r="CU27" s="691"/>
      <c r="CV27" s="691"/>
      <c r="CW27" s="691"/>
      <c r="CX27" s="691"/>
      <c r="CY27" s="692"/>
      <c r="CZ27" s="664">
        <v>24.5</v>
      </c>
      <c r="DA27" s="689"/>
      <c r="DB27" s="689"/>
      <c r="DC27" s="693"/>
      <c r="DD27" s="668">
        <v>2146933</v>
      </c>
      <c r="DE27" s="691"/>
      <c r="DF27" s="691"/>
      <c r="DG27" s="691"/>
      <c r="DH27" s="691"/>
      <c r="DI27" s="691"/>
      <c r="DJ27" s="691"/>
      <c r="DK27" s="692"/>
      <c r="DL27" s="668">
        <v>1662573</v>
      </c>
      <c r="DM27" s="691"/>
      <c r="DN27" s="691"/>
      <c r="DO27" s="691"/>
      <c r="DP27" s="691"/>
      <c r="DQ27" s="691"/>
      <c r="DR27" s="691"/>
      <c r="DS27" s="691"/>
      <c r="DT27" s="691"/>
      <c r="DU27" s="691"/>
      <c r="DV27" s="692"/>
      <c r="DW27" s="664">
        <v>11.2</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225695</v>
      </c>
      <c r="S28" s="660"/>
      <c r="T28" s="660"/>
      <c r="U28" s="660"/>
      <c r="V28" s="660"/>
      <c r="W28" s="660"/>
      <c r="X28" s="660"/>
      <c r="Y28" s="661"/>
      <c r="Z28" s="662">
        <v>0.9</v>
      </c>
      <c r="AA28" s="662"/>
      <c r="AB28" s="662"/>
      <c r="AC28" s="662"/>
      <c r="AD28" s="663">
        <v>40901</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1774348</v>
      </c>
      <c r="CS28" s="660"/>
      <c r="CT28" s="660"/>
      <c r="CU28" s="660"/>
      <c r="CV28" s="660"/>
      <c r="CW28" s="660"/>
      <c r="CX28" s="660"/>
      <c r="CY28" s="661"/>
      <c r="CZ28" s="664">
        <v>7.3</v>
      </c>
      <c r="DA28" s="689"/>
      <c r="DB28" s="689"/>
      <c r="DC28" s="693"/>
      <c r="DD28" s="668">
        <v>1774348</v>
      </c>
      <c r="DE28" s="660"/>
      <c r="DF28" s="660"/>
      <c r="DG28" s="660"/>
      <c r="DH28" s="660"/>
      <c r="DI28" s="660"/>
      <c r="DJ28" s="660"/>
      <c r="DK28" s="661"/>
      <c r="DL28" s="668">
        <v>1774348</v>
      </c>
      <c r="DM28" s="660"/>
      <c r="DN28" s="660"/>
      <c r="DO28" s="660"/>
      <c r="DP28" s="660"/>
      <c r="DQ28" s="660"/>
      <c r="DR28" s="660"/>
      <c r="DS28" s="660"/>
      <c r="DT28" s="660"/>
      <c r="DU28" s="660"/>
      <c r="DV28" s="661"/>
      <c r="DW28" s="664">
        <v>12</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125845</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1774348</v>
      </c>
      <c r="CS29" s="691"/>
      <c r="CT29" s="691"/>
      <c r="CU29" s="691"/>
      <c r="CV29" s="691"/>
      <c r="CW29" s="691"/>
      <c r="CX29" s="691"/>
      <c r="CY29" s="692"/>
      <c r="CZ29" s="664">
        <v>7.3</v>
      </c>
      <c r="DA29" s="689"/>
      <c r="DB29" s="689"/>
      <c r="DC29" s="693"/>
      <c r="DD29" s="668">
        <v>1774348</v>
      </c>
      <c r="DE29" s="691"/>
      <c r="DF29" s="691"/>
      <c r="DG29" s="691"/>
      <c r="DH29" s="691"/>
      <c r="DI29" s="691"/>
      <c r="DJ29" s="691"/>
      <c r="DK29" s="692"/>
      <c r="DL29" s="668">
        <v>1774348</v>
      </c>
      <c r="DM29" s="691"/>
      <c r="DN29" s="691"/>
      <c r="DO29" s="691"/>
      <c r="DP29" s="691"/>
      <c r="DQ29" s="691"/>
      <c r="DR29" s="691"/>
      <c r="DS29" s="691"/>
      <c r="DT29" s="691"/>
      <c r="DU29" s="691"/>
      <c r="DV29" s="692"/>
      <c r="DW29" s="664">
        <v>12</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4293891</v>
      </c>
      <c r="S30" s="660"/>
      <c r="T30" s="660"/>
      <c r="U30" s="660"/>
      <c r="V30" s="660"/>
      <c r="W30" s="660"/>
      <c r="X30" s="660"/>
      <c r="Y30" s="661"/>
      <c r="Z30" s="662">
        <v>16.3</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1734714</v>
      </c>
      <c r="CS30" s="660"/>
      <c r="CT30" s="660"/>
      <c r="CU30" s="660"/>
      <c r="CV30" s="660"/>
      <c r="CW30" s="660"/>
      <c r="CX30" s="660"/>
      <c r="CY30" s="661"/>
      <c r="CZ30" s="664">
        <v>7.1</v>
      </c>
      <c r="DA30" s="689"/>
      <c r="DB30" s="689"/>
      <c r="DC30" s="693"/>
      <c r="DD30" s="668">
        <v>1734714</v>
      </c>
      <c r="DE30" s="660"/>
      <c r="DF30" s="660"/>
      <c r="DG30" s="660"/>
      <c r="DH30" s="660"/>
      <c r="DI30" s="660"/>
      <c r="DJ30" s="660"/>
      <c r="DK30" s="661"/>
      <c r="DL30" s="668">
        <v>1734714</v>
      </c>
      <c r="DM30" s="660"/>
      <c r="DN30" s="660"/>
      <c r="DO30" s="660"/>
      <c r="DP30" s="660"/>
      <c r="DQ30" s="660"/>
      <c r="DR30" s="660"/>
      <c r="DS30" s="660"/>
      <c r="DT30" s="660"/>
      <c r="DU30" s="660"/>
      <c r="DV30" s="661"/>
      <c r="DW30" s="664">
        <v>11.7</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97.4</v>
      </c>
      <c r="BN31" s="703"/>
      <c r="BO31" s="703"/>
      <c r="BP31" s="703"/>
      <c r="BQ31" s="704"/>
      <c r="BR31" s="715">
        <v>99.2</v>
      </c>
      <c r="BS31" s="703"/>
      <c r="BT31" s="703"/>
      <c r="BU31" s="703"/>
      <c r="BV31" s="703"/>
      <c r="BW31" s="703"/>
      <c r="BX31" s="654">
        <v>97.6</v>
      </c>
      <c r="BY31" s="703"/>
      <c r="BZ31" s="703"/>
      <c r="CA31" s="703"/>
      <c r="CB31" s="704"/>
      <c r="CD31" s="697"/>
      <c r="CE31" s="698"/>
      <c r="CF31" s="656" t="s">
        <v>301</v>
      </c>
      <c r="CG31" s="657"/>
      <c r="CH31" s="657"/>
      <c r="CI31" s="657"/>
      <c r="CJ31" s="657"/>
      <c r="CK31" s="657"/>
      <c r="CL31" s="657"/>
      <c r="CM31" s="657"/>
      <c r="CN31" s="657"/>
      <c r="CO31" s="657"/>
      <c r="CP31" s="657"/>
      <c r="CQ31" s="658"/>
      <c r="CR31" s="659">
        <v>39634</v>
      </c>
      <c r="CS31" s="691"/>
      <c r="CT31" s="691"/>
      <c r="CU31" s="691"/>
      <c r="CV31" s="691"/>
      <c r="CW31" s="691"/>
      <c r="CX31" s="691"/>
      <c r="CY31" s="692"/>
      <c r="CZ31" s="664">
        <v>0.2</v>
      </c>
      <c r="DA31" s="689"/>
      <c r="DB31" s="689"/>
      <c r="DC31" s="693"/>
      <c r="DD31" s="668">
        <v>39634</v>
      </c>
      <c r="DE31" s="691"/>
      <c r="DF31" s="691"/>
      <c r="DG31" s="691"/>
      <c r="DH31" s="691"/>
      <c r="DI31" s="691"/>
      <c r="DJ31" s="691"/>
      <c r="DK31" s="692"/>
      <c r="DL31" s="668">
        <v>39634</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1711698</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98.7</v>
      </c>
      <c r="BH32" s="691"/>
      <c r="BI32" s="691"/>
      <c r="BJ32" s="691"/>
      <c r="BK32" s="691"/>
      <c r="BL32" s="691"/>
      <c r="BM32" s="665">
        <v>95.9</v>
      </c>
      <c r="BN32" s="691"/>
      <c r="BO32" s="691"/>
      <c r="BP32" s="691"/>
      <c r="BQ32" s="714"/>
      <c r="BR32" s="716">
        <v>98.9</v>
      </c>
      <c r="BS32" s="691"/>
      <c r="BT32" s="691"/>
      <c r="BU32" s="691"/>
      <c r="BV32" s="691"/>
      <c r="BW32" s="691"/>
      <c r="BX32" s="665">
        <v>96.1</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212712</v>
      </c>
      <c r="S33" s="660"/>
      <c r="T33" s="660"/>
      <c r="U33" s="660"/>
      <c r="V33" s="660"/>
      <c r="W33" s="660"/>
      <c r="X33" s="660"/>
      <c r="Y33" s="661"/>
      <c r="Z33" s="662">
        <v>0.8</v>
      </c>
      <c r="AA33" s="662"/>
      <c r="AB33" s="662"/>
      <c r="AC33" s="662"/>
      <c r="AD33" s="663">
        <v>19935</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99.5</v>
      </c>
      <c r="BH33" s="718"/>
      <c r="BI33" s="718"/>
      <c r="BJ33" s="718"/>
      <c r="BK33" s="718"/>
      <c r="BL33" s="718"/>
      <c r="BM33" s="719">
        <v>98.9</v>
      </c>
      <c r="BN33" s="718"/>
      <c r="BO33" s="718"/>
      <c r="BP33" s="718"/>
      <c r="BQ33" s="720"/>
      <c r="BR33" s="717">
        <v>99.5</v>
      </c>
      <c r="BS33" s="718"/>
      <c r="BT33" s="718"/>
      <c r="BU33" s="718"/>
      <c r="BV33" s="718"/>
      <c r="BW33" s="718"/>
      <c r="BX33" s="719">
        <v>99.1</v>
      </c>
      <c r="BY33" s="718"/>
      <c r="BZ33" s="718"/>
      <c r="CA33" s="718"/>
      <c r="CB33" s="720"/>
      <c r="CD33" s="656" t="s">
        <v>308</v>
      </c>
      <c r="CE33" s="657"/>
      <c r="CF33" s="657"/>
      <c r="CG33" s="657"/>
      <c r="CH33" s="657"/>
      <c r="CI33" s="657"/>
      <c r="CJ33" s="657"/>
      <c r="CK33" s="657"/>
      <c r="CL33" s="657"/>
      <c r="CM33" s="657"/>
      <c r="CN33" s="657"/>
      <c r="CO33" s="657"/>
      <c r="CP33" s="657"/>
      <c r="CQ33" s="658"/>
      <c r="CR33" s="659">
        <v>9685908</v>
      </c>
      <c r="CS33" s="691"/>
      <c r="CT33" s="691"/>
      <c r="CU33" s="691"/>
      <c r="CV33" s="691"/>
      <c r="CW33" s="691"/>
      <c r="CX33" s="691"/>
      <c r="CY33" s="692"/>
      <c r="CZ33" s="664">
        <v>39.799999999999997</v>
      </c>
      <c r="DA33" s="689"/>
      <c r="DB33" s="689"/>
      <c r="DC33" s="693"/>
      <c r="DD33" s="668">
        <v>8139144</v>
      </c>
      <c r="DE33" s="691"/>
      <c r="DF33" s="691"/>
      <c r="DG33" s="691"/>
      <c r="DH33" s="691"/>
      <c r="DI33" s="691"/>
      <c r="DJ33" s="691"/>
      <c r="DK33" s="692"/>
      <c r="DL33" s="668">
        <v>6425863</v>
      </c>
      <c r="DM33" s="691"/>
      <c r="DN33" s="691"/>
      <c r="DO33" s="691"/>
      <c r="DP33" s="691"/>
      <c r="DQ33" s="691"/>
      <c r="DR33" s="691"/>
      <c r="DS33" s="691"/>
      <c r="DT33" s="691"/>
      <c r="DU33" s="691"/>
      <c r="DV33" s="692"/>
      <c r="DW33" s="664">
        <v>43.4</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64890</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4311990</v>
      </c>
      <c r="CS34" s="660"/>
      <c r="CT34" s="660"/>
      <c r="CU34" s="660"/>
      <c r="CV34" s="660"/>
      <c r="CW34" s="660"/>
      <c r="CX34" s="660"/>
      <c r="CY34" s="661"/>
      <c r="CZ34" s="664">
        <v>17.7</v>
      </c>
      <c r="DA34" s="689"/>
      <c r="DB34" s="689"/>
      <c r="DC34" s="693"/>
      <c r="DD34" s="668">
        <v>3518634</v>
      </c>
      <c r="DE34" s="660"/>
      <c r="DF34" s="660"/>
      <c r="DG34" s="660"/>
      <c r="DH34" s="660"/>
      <c r="DI34" s="660"/>
      <c r="DJ34" s="660"/>
      <c r="DK34" s="661"/>
      <c r="DL34" s="668">
        <v>3144146</v>
      </c>
      <c r="DM34" s="660"/>
      <c r="DN34" s="660"/>
      <c r="DO34" s="660"/>
      <c r="DP34" s="660"/>
      <c r="DQ34" s="660"/>
      <c r="DR34" s="660"/>
      <c r="DS34" s="660"/>
      <c r="DT34" s="660"/>
      <c r="DU34" s="660"/>
      <c r="DV34" s="661"/>
      <c r="DW34" s="664">
        <v>21.2</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377412</v>
      </c>
      <c r="S35" s="660"/>
      <c r="T35" s="660"/>
      <c r="U35" s="660"/>
      <c r="V35" s="660"/>
      <c r="W35" s="660"/>
      <c r="X35" s="660"/>
      <c r="Y35" s="661"/>
      <c r="Z35" s="662">
        <v>1.4</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274330</v>
      </c>
      <c r="CS35" s="691"/>
      <c r="CT35" s="691"/>
      <c r="CU35" s="691"/>
      <c r="CV35" s="691"/>
      <c r="CW35" s="691"/>
      <c r="CX35" s="691"/>
      <c r="CY35" s="692"/>
      <c r="CZ35" s="664">
        <v>1.1000000000000001</v>
      </c>
      <c r="DA35" s="689"/>
      <c r="DB35" s="689"/>
      <c r="DC35" s="693"/>
      <c r="DD35" s="668">
        <v>241806</v>
      </c>
      <c r="DE35" s="691"/>
      <c r="DF35" s="691"/>
      <c r="DG35" s="691"/>
      <c r="DH35" s="691"/>
      <c r="DI35" s="691"/>
      <c r="DJ35" s="691"/>
      <c r="DK35" s="692"/>
      <c r="DL35" s="668">
        <v>215352</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1503313</v>
      </c>
      <c r="S36" s="660"/>
      <c r="T36" s="660"/>
      <c r="U36" s="660"/>
      <c r="V36" s="660"/>
      <c r="W36" s="660"/>
      <c r="X36" s="660"/>
      <c r="Y36" s="661"/>
      <c r="Z36" s="662">
        <v>5.7</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2456025</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45786</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2768365</v>
      </c>
      <c r="CS36" s="660"/>
      <c r="CT36" s="660"/>
      <c r="CU36" s="660"/>
      <c r="CV36" s="660"/>
      <c r="CW36" s="660"/>
      <c r="CX36" s="660"/>
      <c r="CY36" s="661"/>
      <c r="CZ36" s="664">
        <v>11.4</v>
      </c>
      <c r="DA36" s="689"/>
      <c r="DB36" s="689"/>
      <c r="DC36" s="693"/>
      <c r="DD36" s="668">
        <v>2561595</v>
      </c>
      <c r="DE36" s="660"/>
      <c r="DF36" s="660"/>
      <c r="DG36" s="660"/>
      <c r="DH36" s="660"/>
      <c r="DI36" s="660"/>
      <c r="DJ36" s="660"/>
      <c r="DK36" s="661"/>
      <c r="DL36" s="668">
        <v>1777949</v>
      </c>
      <c r="DM36" s="660"/>
      <c r="DN36" s="660"/>
      <c r="DO36" s="660"/>
      <c r="DP36" s="660"/>
      <c r="DQ36" s="660"/>
      <c r="DR36" s="660"/>
      <c r="DS36" s="660"/>
      <c r="DT36" s="660"/>
      <c r="DU36" s="660"/>
      <c r="DV36" s="661"/>
      <c r="DW36" s="664">
        <v>12</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735145</v>
      </c>
      <c r="S37" s="660"/>
      <c r="T37" s="660"/>
      <c r="U37" s="660"/>
      <c r="V37" s="660"/>
      <c r="W37" s="660"/>
      <c r="X37" s="660"/>
      <c r="Y37" s="661"/>
      <c r="Z37" s="662">
        <v>2.8</v>
      </c>
      <c r="AA37" s="662"/>
      <c r="AB37" s="662"/>
      <c r="AC37" s="662"/>
      <c r="AD37" s="663">
        <v>33007</v>
      </c>
      <c r="AE37" s="663"/>
      <c r="AF37" s="663"/>
      <c r="AG37" s="663"/>
      <c r="AH37" s="663"/>
      <c r="AI37" s="663"/>
      <c r="AJ37" s="663"/>
      <c r="AK37" s="663"/>
      <c r="AL37" s="664">
        <v>0.2</v>
      </c>
      <c r="AM37" s="665"/>
      <c r="AN37" s="665"/>
      <c r="AO37" s="666"/>
      <c r="AQ37" s="722" t="s">
        <v>320</v>
      </c>
      <c r="AR37" s="723"/>
      <c r="AS37" s="723"/>
      <c r="AT37" s="723"/>
      <c r="AU37" s="723"/>
      <c r="AV37" s="723"/>
      <c r="AW37" s="723"/>
      <c r="AX37" s="723"/>
      <c r="AY37" s="724"/>
      <c r="AZ37" s="659">
        <v>610000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-8671</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1308219</v>
      </c>
      <c r="CS37" s="691"/>
      <c r="CT37" s="691"/>
      <c r="CU37" s="691"/>
      <c r="CV37" s="691"/>
      <c r="CW37" s="691"/>
      <c r="CX37" s="691"/>
      <c r="CY37" s="692"/>
      <c r="CZ37" s="664">
        <v>5.4</v>
      </c>
      <c r="DA37" s="689"/>
      <c r="DB37" s="689"/>
      <c r="DC37" s="693"/>
      <c r="DD37" s="668">
        <v>1303401</v>
      </c>
      <c r="DE37" s="691"/>
      <c r="DF37" s="691"/>
      <c r="DG37" s="691"/>
      <c r="DH37" s="691"/>
      <c r="DI37" s="691"/>
      <c r="DJ37" s="691"/>
      <c r="DK37" s="692"/>
      <c r="DL37" s="668">
        <v>851900</v>
      </c>
      <c r="DM37" s="691"/>
      <c r="DN37" s="691"/>
      <c r="DO37" s="691"/>
      <c r="DP37" s="691"/>
      <c r="DQ37" s="691"/>
      <c r="DR37" s="691"/>
      <c r="DS37" s="691"/>
      <c r="DT37" s="691"/>
      <c r="DU37" s="691"/>
      <c r="DV37" s="692"/>
      <c r="DW37" s="664">
        <v>5.8</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998700</v>
      </c>
      <c r="S38" s="660"/>
      <c r="T38" s="660"/>
      <c r="U38" s="660"/>
      <c r="V38" s="660"/>
      <c r="W38" s="660"/>
      <c r="X38" s="660"/>
      <c r="Y38" s="661"/>
      <c r="Z38" s="662">
        <v>3.8</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152242</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6987</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1693783</v>
      </c>
      <c r="CS38" s="660"/>
      <c r="CT38" s="660"/>
      <c r="CU38" s="660"/>
      <c r="CV38" s="660"/>
      <c r="CW38" s="660"/>
      <c r="CX38" s="660"/>
      <c r="CY38" s="661"/>
      <c r="CZ38" s="664">
        <v>7</v>
      </c>
      <c r="DA38" s="689"/>
      <c r="DB38" s="689"/>
      <c r="DC38" s="693"/>
      <c r="DD38" s="668">
        <v>1405588</v>
      </c>
      <c r="DE38" s="660"/>
      <c r="DF38" s="660"/>
      <c r="DG38" s="660"/>
      <c r="DH38" s="660"/>
      <c r="DI38" s="660"/>
      <c r="DJ38" s="660"/>
      <c r="DK38" s="661"/>
      <c r="DL38" s="668">
        <v>1288416</v>
      </c>
      <c r="DM38" s="660"/>
      <c r="DN38" s="660"/>
      <c r="DO38" s="660"/>
      <c r="DP38" s="660"/>
      <c r="DQ38" s="660"/>
      <c r="DR38" s="660"/>
      <c r="DS38" s="660"/>
      <c r="DT38" s="660"/>
      <c r="DU38" s="660"/>
      <c r="DV38" s="661"/>
      <c r="DW38" s="664">
        <v>8.6999999999999993</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10246</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160922</v>
      </c>
      <c r="CS39" s="691"/>
      <c r="CT39" s="691"/>
      <c r="CU39" s="691"/>
      <c r="CV39" s="691"/>
      <c r="CW39" s="691"/>
      <c r="CX39" s="691"/>
      <c r="CY39" s="692"/>
      <c r="CZ39" s="664">
        <v>0.7</v>
      </c>
      <c r="DA39" s="689"/>
      <c r="DB39" s="689"/>
      <c r="DC39" s="693"/>
      <c r="DD39" s="668">
        <v>72003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106</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476518</v>
      </c>
      <c r="CS40" s="660"/>
      <c r="CT40" s="660"/>
      <c r="CU40" s="660"/>
      <c r="CV40" s="660"/>
      <c r="CW40" s="660"/>
      <c r="CX40" s="660"/>
      <c r="CY40" s="661"/>
      <c r="CZ40" s="664">
        <v>2</v>
      </c>
      <c r="DA40" s="689"/>
      <c r="DB40" s="689"/>
      <c r="DC40" s="693"/>
      <c r="DD40" s="668">
        <v>339518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26341372</v>
      </c>
      <c r="S41" s="732"/>
      <c r="T41" s="732"/>
      <c r="U41" s="732"/>
      <c r="V41" s="732"/>
      <c r="W41" s="732"/>
      <c r="X41" s="732"/>
      <c r="Y41" s="736"/>
      <c r="Z41" s="737">
        <v>100</v>
      </c>
      <c r="AA41" s="737"/>
      <c r="AB41" s="737"/>
      <c r="AC41" s="737"/>
      <c r="AD41" s="738">
        <v>14812741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408686</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1285097</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320</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2426954</v>
      </c>
      <c r="CS42" s="691"/>
      <c r="CT42" s="691"/>
      <c r="CU42" s="691"/>
      <c r="CV42" s="691"/>
      <c r="CW42" s="691"/>
      <c r="CX42" s="691"/>
      <c r="CY42" s="692"/>
      <c r="CZ42" s="664">
        <v>10</v>
      </c>
      <c r="DA42" s="689"/>
      <c r="DB42" s="689"/>
      <c r="DC42" s="693"/>
      <c r="DD42" s="668">
        <v>824547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142249</v>
      </c>
      <c r="CS43" s="691"/>
      <c r="CT43" s="691"/>
      <c r="CU43" s="691"/>
      <c r="CV43" s="691"/>
      <c r="CW43" s="691"/>
      <c r="CX43" s="691"/>
      <c r="CY43" s="692"/>
      <c r="CZ43" s="664">
        <v>0.6</v>
      </c>
      <c r="DA43" s="689"/>
      <c r="DB43" s="689"/>
      <c r="DC43" s="693"/>
      <c r="DD43" s="668">
        <v>142249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2426954</v>
      </c>
      <c r="CS44" s="660"/>
      <c r="CT44" s="660"/>
      <c r="CU44" s="660"/>
      <c r="CV44" s="660"/>
      <c r="CW44" s="660"/>
      <c r="CX44" s="660"/>
      <c r="CY44" s="661"/>
      <c r="CZ44" s="664">
        <v>10</v>
      </c>
      <c r="DA44" s="665"/>
      <c r="DB44" s="665"/>
      <c r="DC44" s="671"/>
      <c r="DD44" s="668">
        <v>824547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1077563</v>
      </c>
      <c r="CS45" s="691"/>
      <c r="CT45" s="691"/>
      <c r="CU45" s="691"/>
      <c r="CV45" s="691"/>
      <c r="CW45" s="691"/>
      <c r="CX45" s="691"/>
      <c r="CY45" s="692"/>
      <c r="CZ45" s="664">
        <v>4.4000000000000004</v>
      </c>
      <c r="DA45" s="689"/>
      <c r="DB45" s="689"/>
      <c r="DC45" s="693"/>
      <c r="DD45" s="668">
        <v>283677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791236</v>
      </c>
      <c r="CS46" s="660"/>
      <c r="CT46" s="660"/>
      <c r="CU46" s="660"/>
      <c r="CV46" s="660"/>
      <c r="CW46" s="660"/>
      <c r="CX46" s="660"/>
      <c r="CY46" s="661"/>
      <c r="CZ46" s="664">
        <v>3.3</v>
      </c>
      <c r="DA46" s="665"/>
      <c r="DB46" s="665"/>
      <c r="DC46" s="671"/>
      <c r="DD46" s="668">
        <v>537991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24325888</v>
      </c>
      <c r="CS49" s="718"/>
      <c r="CT49" s="718"/>
      <c r="CU49" s="718"/>
      <c r="CV49" s="718"/>
      <c r="CW49" s="718"/>
      <c r="CX49" s="718"/>
      <c r="CY49" s="747"/>
      <c r="CZ49" s="739">
        <v>100</v>
      </c>
      <c r="DA49" s="748"/>
      <c r="DB49" s="748"/>
      <c r="DC49" s="749"/>
      <c r="DD49" s="750">
        <v>16765975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LhCbjIhHFRc/GqevyShxIPsVL0aitFObLa96pdVgyQvO2owdttqmv4HtLlJAJoL+cfGcluoi19NZ4bOxRJMIg==" saltValue="K3Za3zZLjJQPE9UIvowm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26403</v>
      </c>
      <c r="R7" s="789"/>
      <c r="S7" s="789"/>
      <c r="T7" s="789"/>
      <c r="U7" s="789"/>
      <c r="V7" s="789">
        <v>24388</v>
      </c>
      <c r="W7" s="789"/>
      <c r="X7" s="789"/>
      <c r="Y7" s="789"/>
      <c r="Z7" s="789"/>
      <c r="AA7" s="789">
        <v>2015</v>
      </c>
      <c r="AB7" s="789"/>
      <c r="AC7" s="789"/>
      <c r="AD7" s="789"/>
      <c r="AE7" s="790"/>
      <c r="AF7" s="791">
        <v>1456</v>
      </c>
      <c r="AG7" s="792"/>
      <c r="AH7" s="792"/>
      <c r="AI7" s="792"/>
      <c r="AJ7" s="793"/>
      <c r="AK7" s="794">
        <v>343</v>
      </c>
      <c r="AL7" s="795"/>
      <c r="AM7" s="795"/>
      <c r="AN7" s="795"/>
      <c r="AO7" s="795"/>
      <c r="AP7" s="795">
        <v>14890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8"/>
      <c r="CH7" s="779">
        <v>-6</v>
      </c>
      <c r="CI7" s="780"/>
      <c r="CJ7" s="780"/>
      <c r="CK7" s="780"/>
      <c r="CL7" s="781"/>
      <c r="CM7" s="779">
        <v>327</v>
      </c>
      <c r="CN7" s="780"/>
      <c r="CO7" s="780"/>
      <c r="CP7" s="780"/>
      <c r="CQ7" s="781"/>
      <c r="CR7" s="779">
        <v>44</v>
      </c>
      <c r="CS7" s="780"/>
      <c r="CT7" s="780"/>
      <c r="CU7" s="780"/>
      <c r="CV7" s="781"/>
      <c r="CW7" s="779">
        <v>37</v>
      </c>
      <c r="CX7" s="780"/>
      <c r="CY7" s="780"/>
      <c r="CZ7" s="780"/>
      <c r="DA7" s="781"/>
      <c r="DB7" s="779" t="s">
        <v>556</v>
      </c>
      <c r="DC7" s="780"/>
      <c r="DD7" s="780"/>
      <c r="DE7" s="780"/>
      <c r="DF7" s="781"/>
      <c r="DG7" s="779" t="s">
        <v>556</v>
      </c>
      <c r="DH7" s="780"/>
      <c r="DI7" s="780"/>
      <c r="DJ7" s="780"/>
      <c r="DK7" s="781"/>
      <c r="DL7" s="779" t="s">
        <v>556</v>
      </c>
      <c r="DM7" s="780"/>
      <c r="DN7" s="780"/>
      <c r="DO7" s="780"/>
      <c r="DP7" s="781"/>
      <c r="DQ7" s="779" t="s">
        <v>556</v>
      </c>
      <c r="DR7" s="780"/>
      <c r="DS7" s="780"/>
      <c r="DT7" s="780"/>
      <c r="DU7" s="781"/>
      <c r="DV7" s="782"/>
      <c r="DW7" s="783"/>
      <c r="DX7" s="783"/>
      <c r="DY7" s="783"/>
      <c r="DZ7" s="784"/>
      <c r="EA7" s="234"/>
    </row>
    <row r="8" spans="1:131" s="235" customFormat="1" ht="26.25" customHeight="1" x14ac:dyDescent="0.2">
      <c r="A8" s="238">
        <v>2</v>
      </c>
      <c r="B8" s="816" t="s">
        <v>376</v>
      </c>
      <c r="C8" s="817"/>
      <c r="D8" s="817"/>
      <c r="E8" s="817"/>
      <c r="F8" s="817"/>
      <c r="G8" s="817"/>
      <c r="H8" s="817"/>
      <c r="I8" s="817"/>
      <c r="J8" s="817"/>
      <c r="K8" s="817"/>
      <c r="L8" s="817"/>
      <c r="M8" s="817"/>
      <c r="N8" s="817"/>
      <c r="O8" s="817"/>
      <c r="P8" s="818"/>
      <c r="Q8" s="819">
        <v>1</v>
      </c>
      <c r="R8" s="820"/>
      <c r="S8" s="820"/>
      <c r="T8" s="820"/>
      <c r="U8" s="820"/>
      <c r="V8" s="820">
        <v>1</v>
      </c>
      <c r="W8" s="820"/>
      <c r="X8" s="820"/>
      <c r="Y8" s="820"/>
      <c r="Z8" s="820"/>
      <c r="AA8" s="820">
        <v>0</v>
      </c>
      <c r="AB8" s="820"/>
      <c r="AC8" s="820"/>
      <c r="AD8" s="820"/>
      <c r="AE8" s="821"/>
      <c r="AF8" s="822" t="s">
        <v>122</v>
      </c>
      <c r="AG8" s="823"/>
      <c r="AH8" s="823"/>
      <c r="AI8" s="823"/>
      <c r="AJ8" s="824"/>
      <c r="AK8" s="805" t="s">
        <v>547</v>
      </c>
      <c r="AL8" s="806"/>
      <c r="AM8" s="806"/>
      <c r="AN8" s="806"/>
      <c r="AO8" s="806"/>
      <c r="AP8" s="806" t="s">
        <v>547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555</v>
      </c>
      <c r="BT8" s="810"/>
      <c r="BU8" s="810"/>
      <c r="BV8" s="810"/>
      <c r="BW8" s="810"/>
      <c r="BX8" s="810"/>
      <c r="BY8" s="810"/>
      <c r="BZ8" s="810"/>
      <c r="CA8" s="810"/>
      <c r="CB8" s="810"/>
      <c r="CC8" s="810"/>
      <c r="CD8" s="810"/>
      <c r="CE8" s="810"/>
      <c r="CF8" s="810"/>
      <c r="CG8" s="811"/>
      <c r="CH8" s="812">
        <v>0</v>
      </c>
      <c r="CI8" s="813"/>
      <c r="CJ8" s="813"/>
      <c r="CK8" s="813"/>
      <c r="CL8" s="814"/>
      <c r="CM8" s="812">
        <v>53</v>
      </c>
      <c r="CN8" s="813"/>
      <c r="CO8" s="813"/>
      <c r="CP8" s="813"/>
      <c r="CQ8" s="814"/>
      <c r="CR8" s="812">
        <v>8</v>
      </c>
      <c r="CS8" s="813"/>
      <c r="CT8" s="813"/>
      <c r="CU8" s="813"/>
      <c r="CV8" s="814"/>
      <c r="CW8" s="812" t="s">
        <v>556</v>
      </c>
      <c r="CX8" s="813"/>
      <c r="CY8" s="813"/>
      <c r="CZ8" s="813"/>
      <c r="DA8" s="814"/>
      <c r="DB8" s="812">
        <v>81</v>
      </c>
      <c r="DC8" s="813"/>
      <c r="DD8" s="813"/>
      <c r="DE8" s="813"/>
      <c r="DF8" s="814"/>
      <c r="DG8" s="812" t="s">
        <v>556</v>
      </c>
      <c r="DH8" s="813"/>
      <c r="DI8" s="813"/>
      <c r="DJ8" s="813"/>
      <c r="DK8" s="814"/>
      <c r="DL8" s="812" t="s">
        <v>556</v>
      </c>
      <c r="DM8" s="813"/>
      <c r="DN8" s="813"/>
      <c r="DO8" s="813"/>
      <c r="DP8" s="814"/>
      <c r="DQ8" s="812">
        <v>28</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8"/>
      <c r="R22" s="839"/>
      <c r="S22" s="839"/>
      <c r="T22" s="839"/>
      <c r="U22" s="839"/>
      <c r="V22" s="839"/>
      <c r="W22" s="839"/>
      <c r="X22" s="839"/>
      <c r="Y22" s="839"/>
      <c r="Z22" s="839"/>
      <c r="AA22" s="839"/>
      <c r="AB22" s="839"/>
      <c r="AC22" s="839"/>
      <c r="AD22" s="839"/>
      <c r="AE22" s="840"/>
      <c r="AF22" s="822"/>
      <c r="AG22" s="823"/>
      <c r="AH22" s="823"/>
      <c r="AI22" s="823"/>
      <c r="AJ22" s="824"/>
      <c r="AK22" s="841"/>
      <c r="AL22" s="842"/>
      <c r="AM22" s="842"/>
      <c r="AN22" s="842"/>
      <c r="AO22" s="842"/>
      <c r="AP22" s="842"/>
      <c r="AQ22" s="842"/>
      <c r="AR22" s="842"/>
      <c r="AS22" s="842"/>
      <c r="AT22" s="842"/>
      <c r="AU22" s="843"/>
      <c r="AV22" s="843"/>
      <c r="AW22" s="843"/>
      <c r="AX22" s="843"/>
      <c r="AY22" s="844"/>
      <c r="AZ22" s="845" t="s">
        <v>377</v>
      </c>
      <c r="BA22" s="845"/>
      <c r="BB22" s="845"/>
      <c r="BC22" s="845"/>
      <c r="BD22" s="846"/>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26341</v>
      </c>
      <c r="R23" s="829"/>
      <c r="S23" s="829"/>
      <c r="T23" s="829"/>
      <c r="U23" s="829"/>
      <c r="V23" s="830">
        <v>24326</v>
      </c>
      <c r="W23" s="831"/>
      <c r="X23" s="831"/>
      <c r="Y23" s="831"/>
      <c r="Z23" s="832"/>
      <c r="AA23" s="830">
        <v>2015</v>
      </c>
      <c r="AB23" s="831"/>
      <c r="AC23" s="831"/>
      <c r="AD23" s="831"/>
      <c r="AE23" s="833"/>
      <c r="AF23" s="834">
        <v>1456</v>
      </c>
      <c r="AG23" s="829"/>
      <c r="AH23" s="829"/>
      <c r="AI23" s="829"/>
      <c r="AJ23" s="835"/>
      <c r="AK23" s="836"/>
      <c r="AL23" s="837"/>
      <c r="AM23" s="837"/>
      <c r="AN23" s="837"/>
      <c r="AO23" s="837"/>
      <c r="AP23" s="828">
        <v>14890</v>
      </c>
      <c r="AQ23" s="829"/>
      <c r="AR23" s="829"/>
      <c r="AS23" s="829"/>
      <c r="AT23" s="829"/>
      <c r="AU23" s="848"/>
      <c r="AV23" s="848"/>
      <c r="AW23" s="848"/>
      <c r="AX23" s="848"/>
      <c r="AY23" s="849"/>
      <c r="AZ23" s="850" t="s">
        <v>122</v>
      </c>
      <c r="BA23" s="831"/>
      <c r="BB23" s="831"/>
      <c r="BC23" s="831"/>
      <c r="BD23" s="833"/>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7" t="s">
        <v>380</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1" t="s">
        <v>385</v>
      </c>
      <c r="AG26" s="852"/>
      <c r="AH26" s="852"/>
      <c r="AI26" s="852"/>
      <c r="AJ26" s="853"/>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9">
        <v>5090</v>
      </c>
      <c r="R28" s="860"/>
      <c r="S28" s="860"/>
      <c r="T28" s="860"/>
      <c r="U28" s="860"/>
      <c r="V28" s="860">
        <v>5045</v>
      </c>
      <c r="W28" s="860"/>
      <c r="X28" s="860"/>
      <c r="Y28" s="860"/>
      <c r="Z28" s="860"/>
      <c r="AA28" s="860">
        <v>46</v>
      </c>
      <c r="AB28" s="860"/>
      <c r="AC28" s="860"/>
      <c r="AD28" s="860"/>
      <c r="AE28" s="861"/>
      <c r="AF28" s="862">
        <v>46</v>
      </c>
      <c r="AG28" s="860"/>
      <c r="AH28" s="860"/>
      <c r="AI28" s="860"/>
      <c r="AJ28" s="863"/>
      <c r="AK28" s="864">
        <v>629</v>
      </c>
      <c r="AL28" s="865"/>
      <c r="AM28" s="865"/>
      <c r="AN28" s="865"/>
      <c r="AO28" s="865"/>
      <c r="AP28" s="864" t="s">
        <v>547</v>
      </c>
      <c r="AQ28" s="865"/>
      <c r="AR28" s="865"/>
      <c r="AS28" s="865"/>
      <c r="AT28" s="865"/>
      <c r="AU28" s="864" t="s">
        <v>547</v>
      </c>
      <c r="AV28" s="865"/>
      <c r="AW28" s="865"/>
      <c r="AX28" s="865"/>
      <c r="AY28" s="865"/>
      <c r="AZ28" s="864" t="s">
        <v>547</v>
      </c>
      <c r="BA28" s="865"/>
      <c r="BB28" s="865"/>
      <c r="BC28" s="865"/>
      <c r="BD28" s="865"/>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4124</v>
      </c>
      <c r="R29" s="820"/>
      <c r="S29" s="820"/>
      <c r="T29" s="820"/>
      <c r="U29" s="820"/>
      <c r="V29" s="820">
        <v>4018</v>
      </c>
      <c r="W29" s="820"/>
      <c r="X29" s="820"/>
      <c r="Y29" s="820"/>
      <c r="Z29" s="820"/>
      <c r="AA29" s="820">
        <v>107</v>
      </c>
      <c r="AB29" s="820"/>
      <c r="AC29" s="820"/>
      <c r="AD29" s="820"/>
      <c r="AE29" s="821"/>
      <c r="AF29" s="822">
        <v>107</v>
      </c>
      <c r="AG29" s="823"/>
      <c r="AH29" s="823"/>
      <c r="AI29" s="823"/>
      <c r="AJ29" s="824"/>
      <c r="AK29" s="866">
        <v>803</v>
      </c>
      <c r="AL29" s="867"/>
      <c r="AM29" s="867"/>
      <c r="AN29" s="867"/>
      <c r="AO29" s="867"/>
      <c r="AP29" s="866" t="s">
        <v>547</v>
      </c>
      <c r="AQ29" s="867"/>
      <c r="AR29" s="867"/>
      <c r="AS29" s="867"/>
      <c r="AT29" s="867"/>
      <c r="AU29" s="866" t="s">
        <v>547</v>
      </c>
      <c r="AV29" s="867"/>
      <c r="AW29" s="867"/>
      <c r="AX29" s="867"/>
      <c r="AY29" s="867"/>
      <c r="AZ29" s="866" t="s">
        <v>547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1034</v>
      </c>
      <c r="R30" s="820"/>
      <c r="S30" s="820"/>
      <c r="T30" s="820"/>
      <c r="U30" s="820"/>
      <c r="V30" s="820">
        <v>1032</v>
      </c>
      <c r="W30" s="820"/>
      <c r="X30" s="820"/>
      <c r="Y30" s="820"/>
      <c r="Z30" s="820"/>
      <c r="AA30" s="820">
        <v>2</v>
      </c>
      <c r="AB30" s="820"/>
      <c r="AC30" s="820"/>
      <c r="AD30" s="820"/>
      <c r="AE30" s="821"/>
      <c r="AF30" s="822">
        <v>2</v>
      </c>
      <c r="AG30" s="823"/>
      <c r="AH30" s="823"/>
      <c r="AI30" s="823"/>
      <c r="AJ30" s="824"/>
      <c r="AK30" s="866">
        <v>121</v>
      </c>
      <c r="AL30" s="867"/>
      <c r="AM30" s="867"/>
      <c r="AN30" s="867"/>
      <c r="AO30" s="867"/>
      <c r="AP30" s="866" t="s">
        <v>547</v>
      </c>
      <c r="AQ30" s="867"/>
      <c r="AR30" s="867"/>
      <c r="AS30" s="867"/>
      <c r="AT30" s="867"/>
      <c r="AU30" s="866" t="s">
        <v>547</v>
      </c>
      <c r="AV30" s="867"/>
      <c r="AW30" s="867"/>
      <c r="AX30" s="867"/>
      <c r="AY30" s="867"/>
      <c r="AZ30" s="866" t="s">
        <v>547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1280</v>
      </c>
      <c r="R31" s="820"/>
      <c r="S31" s="820"/>
      <c r="T31" s="820"/>
      <c r="U31" s="820"/>
      <c r="V31" s="820">
        <v>1230</v>
      </c>
      <c r="W31" s="820"/>
      <c r="X31" s="820"/>
      <c r="Y31" s="820"/>
      <c r="Z31" s="820"/>
      <c r="AA31" s="820">
        <v>50</v>
      </c>
      <c r="AB31" s="820"/>
      <c r="AC31" s="820"/>
      <c r="AD31" s="820"/>
      <c r="AE31" s="821"/>
      <c r="AF31" s="822">
        <v>1461</v>
      </c>
      <c r="AG31" s="823"/>
      <c r="AH31" s="823"/>
      <c r="AI31" s="823"/>
      <c r="AJ31" s="824"/>
      <c r="AK31" s="866">
        <v>2</v>
      </c>
      <c r="AL31" s="867"/>
      <c r="AM31" s="867"/>
      <c r="AN31" s="867"/>
      <c r="AO31" s="867"/>
      <c r="AP31" s="867">
        <v>1028</v>
      </c>
      <c r="AQ31" s="867"/>
      <c r="AR31" s="867"/>
      <c r="AS31" s="867"/>
      <c r="AT31" s="867"/>
      <c r="AU31" s="867">
        <v>77</v>
      </c>
      <c r="AV31" s="867"/>
      <c r="AW31" s="867"/>
      <c r="AX31" s="867"/>
      <c r="AY31" s="867"/>
      <c r="AZ31" s="866" t="s">
        <v>547</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1204</v>
      </c>
      <c r="R32" s="820"/>
      <c r="S32" s="820"/>
      <c r="T32" s="820"/>
      <c r="U32" s="820"/>
      <c r="V32" s="820">
        <v>1203</v>
      </c>
      <c r="W32" s="820"/>
      <c r="X32" s="820"/>
      <c r="Y32" s="820"/>
      <c r="Z32" s="820"/>
      <c r="AA32" s="820">
        <v>0</v>
      </c>
      <c r="AB32" s="820"/>
      <c r="AC32" s="820"/>
      <c r="AD32" s="820"/>
      <c r="AE32" s="821"/>
      <c r="AF32" s="822">
        <v>338</v>
      </c>
      <c r="AG32" s="823"/>
      <c r="AH32" s="823"/>
      <c r="AI32" s="823"/>
      <c r="AJ32" s="824"/>
      <c r="AK32" s="866">
        <v>267</v>
      </c>
      <c r="AL32" s="867"/>
      <c r="AM32" s="867"/>
      <c r="AN32" s="867"/>
      <c r="AO32" s="867"/>
      <c r="AP32" s="867">
        <v>7382</v>
      </c>
      <c r="AQ32" s="867"/>
      <c r="AR32" s="867"/>
      <c r="AS32" s="867"/>
      <c r="AT32" s="867"/>
      <c r="AU32" s="867">
        <v>2554</v>
      </c>
      <c r="AV32" s="867"/>
      <c r="AW32" s="867"/>
      <c r="AX32" s="867"/>
      <c r="AY32" s="867"/>
      <c r="AZ32" s="866" t="s">
        <v>547</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6"/>
      <c r="AL33" s="867"/>
      <c r="AM33" s="867"/>
      <c r="AN33" s="867"/>
      <c r="AO33" s="867"/>
      <c r="AP33" s="867"/>
      <c r="AQ33" s="867"/>
      <c r="AR33" s="867"/>
      <c r="AS33" s="867"/>
      <c r="AT33" s="867"/>
      <c r="AU33" s="867"/>
      <c r="AV33" s="867"/>
      <c r="AW33" s="867"/>
      <c r="AX33" s="867"/>
      <c r="AY33" s="867"/>
      <c r="AZ33" s="870"/>
      <c r="BA33" s="870"/>
      <c r="BB33" s="870"/>
      <c r="BC33" s="870"/>
      <c r="BD33" s="870"/>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6"/>
      <c r="AL34" s="867"/>
      <c r="AM34" s="867"/>
      <c r="AN34" s="867"/>
      <c r="AO34" s="867"/>
      <c r="AP34" s="867"/>
      <c r="AQ34" s="867"/>
      <c r="AR34" s="867"/>
      <c r="AS34" s="867"/>
      <c r="AT34" s="867"/>
      <c r="AU34" s="867"/>
      <c r="AV34" s="867"/>
      <c r="AW34" s="867"/>
      <c r="AX34" s="867"/>
      <c r="AY34" s="867"/>
      <c r="AZ34" s="870"/>
      <c r="BA34" s="870"/>
      <c r="BB34" s="870"/>
      <c r="BC34" s="870"/>
      <c r="BD34" s="870"/>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6"/>
      <c r="AL35" s="867"/>
      <c r="AM35" s="867"/>
      <c r="AN35" s="867"/>
      <c r="AO35" s="867"/>
      <c r="AP35" s="867"/>
      <c r="AQ35" s="867"/>
      <c r="AR35" s="867"/>
      <c r="AS35" s="867"/>
      <c r="AT35" s="867"/>
      <c r="AU35" s="867"/>
      <c r="AV35" s="867"/>
      <c r="AW35" s="867"/>
      <c r="AX35" s="867"/>
      <c r="AY35" s="867"/>
      <c r="AZ35" s="870"/>
      <c r="BA35" s="870"/>
      <c r="BB35" s="870"/>
      <c r="BC35" s="870"/>
      <c r="BD35" s="870"/>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6"/>
      <c r="AL36" s="867"/>
      <c r="AM36" s="867"/>
      <c r="AN36" s="867"/>
      <c r="AO36" s="867"/>
      <c r="AP36" s="867"/>
      <c r="AQ36" s="867"/>
      <c r="AR36" s="867"/>
      <c r="AS36" s="867"/>
      <c r="AT36" s="867"/>
      <c r="AU36" s="867"/>
      <c r="AV36" s="867"/>
      <c r="AW36" s="867"/>
      <c r="AX36" s="867"/>
      <c r="AY36" s="867"/>
      <c r="AZ36" s="870"/>
      <c r="BA36" s="870"/>
      <c r="BB36" s="870"/>
      <c r="BC36" s="870"/>
      <c r="BD36" s="870"/>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6"/>
      <c r="AL37" s="867"/>
      <c r="AM37" s="867"/>
      <c r="AN37" s="867"/>
      <c r="AO37" s="867"/>
      <c r="AP37" s="867"/>
      <c r="AQ37" s="867"/>
      <c r="AR37" s="867"/>
      <c r="AS37" s="867"/>
      <c r="AT37" s="867"/>
      <c r="AU37" s="867"/>
      <c r="AV37" s="867"/>
      <c r="AW37" s="867"/>
      <c r="AX37" s="867"/>
      <c r="AY37" s="867"/>
      <c r="AZ37" s="870"/>
      <c r="BA37" s="870"/>
      <c r="BB37" s="870"/>
      <c r="BC37" s="870"/>
      <c r="BD37" s="870"/>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6"/>
      <c r="AL38" s="867"/>
      <c r="AM38" s="867"/>
      <c r="AN38" s="867"/>
      <c r="AO38" s="867"/>
      <c r="AP38" s="867"/>
      <c r="AQ38" s="867"/>
      <c r="AR38" s="867"/>
      <c r="AS38" s="867"/>
      <c r="AT38" s="867"/>
      <c r="AU38" s="867"/>
      <c r="AV38" s="867"/>
      <c r="AW38" s="867"/>
      <c r="AX38" s="867"/>
      <c r="AY38" s="867"/>
      <c r="AZ38" s="870"/>
      <c r="BA38" s="870"/>
      <c r="BB38" s="870"/>
      <c r="BC38" s="870"/>
      <c r="BD38" s="870"/>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6"/>
      <c r="AL39" s="867"/>
      <c r="AM39" s="867"/>
      <c r="AN39" s="867"/>
      <c r="AO39" s="867"/>
      <c r="AP39" s="867"/>
      <c r="AQ39" s="867"/>
      <c r="AR39" s="867"/>
      <c r="AS39" s="867"/>
      <c r="AT39" s="867"/>
      <c r="AU39" s="867"/>
      <c r="AV39" s="867"/>
      <c r="AW39" s="867"/>
      <c r="AX39" s="867"/>
      <c r="AY39" s="867"/>
      <c r="AZ39" s="870"/>
      <c r="BA39" s="870"/>
      <c r="BB39" s="870"/>
      <c r="BC39" s="870"/>
      <c r="BD39" s="870"/>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6"/>
      <c r="AL40" s="867"/>
      <c r="AM40" s="867"/>
      <c r="AN40" s="867"/>
      <c r="AO40" s="867"/>
      <c r="AP40" s="867"/>
      <c r="AQ40" s="867"/>
      <c r="AR40" s="867"/>
      <c r="AS40" s="867"/>
      <c r="AT40" s="867"/>
      <c r="AU40" s="867"/>
      <c r="AV40" s="867"/>
      <c r="AW40" s="867"/>
      <c r="AX40" s="867"/>
      <c r="AY40" s="867"/>
      <c r="AZ40" s="870"/>
      <c r="BA40" s="870"/>
      <c r="BB40" s="870"/>
      <c r="BC40" s="870"/>
      <c r="BD40" s="870"/>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6"/>
      <c r="AL41" s="867"/>
      <c r="AM41" s="867"/>
      <c r="AN41" s="867"/>
      <c r="AO41" s="867"/>
      <c r="AP41" s="867"/>
      <c r="AQ41" s="867"/>
      <c r="AR41" s="867"/>
      <c r="AS41" s="867"/>
      <c r="AT41" s="867"/>
      <c r="AU41" s="867"/>
      <c r="AV41" s="867"/>
      <c r="AW41" s="867"/>
      <c r="AX41" s="867"/>
      <c r="AY41" s="867"/>
      <c r="AZ41" s="870"/>
      <c r="BA41" s="870"/>
      <c r="BB41" s="870"/>
      <c r="BC41" s="870"/>
      <c r="BD41" s="870"/>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6"/>
      <c r="AL42" s="867"/>
      <c r="AM42" s="867"/>
      <c r="AN42" s="867"/>
      <c r="AO42" s="867"/>
      <c r="AP42" s="867"/>
      <c r="AQ42" s="867"/>
      <c r="AR42" s="867"/>
      <c r="AS42" s="867"/>
      <c r="AT42" s="867"/>
      <c r="AU42" s="867"/>
      <c r="AV42" s="867"/>
      <c r="AW42" s="867"/>
      <c r="AX42" s="867"/>
      <c r="AY42" s="867"/>
      <c r="AZ42" s="870"/>
      <c r="BA42" s="870"/>
      <c r="BB42" s="870"/>
      <c r="BC42" s="870"/>
      <c r="BD42" s="870"/>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6"/>
      <c r="AL43" s="867"/>
      <c r="AM43" s="867"/>
      <c r="AN43" s="867"/>
      <c r="AO43" s="867"/>
      <c r="AP43" s="867"/>
      <c r="AQ43" s="867"/>
      <c r="AR43" s="867"/>
      <c r="AS43" s="867"/>
      <c r="AT43" s="867"/>
      <c r="AU43" s="867"/>
      <c r="AV43" s="867"/>
      <c r="AW43" s="867"/>
      <c r="AX43" s="867"/>
      <c r="AY43" s="867"/>
      <c r="AZ43" s="870"/>
      <c r="BA43" s="870"/>
      <c r="BB43" s="870"/>
      <c r="BC43" s="870"/>
      <c r="BD43" s="870"/>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6"/>
      <c r="AL44" s="867"/>
      <c r="AM44" s="867"/>
      <c r="AN44" s="867"/>
      <c r="AO44" s="867"/>
      <c r="AP44" s="867"/>
      <c r="AQ44" s="867"/>
      <c r="AR44" s="867"/>
      <c r="AS44" s="867"/>
      <c r="AT44" s="867"/>
      <c r="AU44" s="867"/>
      <c r="AV44" s="867"/>
      <c r="AW44" s="867"/>
      <c r="AX44" s="867"/>
      <c r="AY44" s="867"/>
      <c r="AZ44" s="870"/>
      <c r="BA44" s="870"/>
      <c r="BB44" s="870"/>
      <c r="BC44" s="870"/>
      <c r="BD44" s="870"/>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6"/>
      <c r="AL45" s="867"/>
      <c r="AM45" s="867"/>
      <c r="AN45" s="867"/>
      <c r="AO45" s="867"/>
      <c r="AP45" s="867"/>
      <c r="AQ45" s="867"/>
      <c r="AR45" s="867"/>
      <c r="AS45" s="867"/>
      <c r="AT45" s="867"/>
      <c r="AU45" s="867"/>
      <c r="AV45" s="867"/>
      <c r="AW45" s="867"/>
      <c r="AX45" s="867"/>
      <c r="AY45" s="867"/>
      <c r="AZ45" s="870"/>
      <c r="BA45" s="870"/>
      <c r="BB45" s="870"/>
      <c r="BC45" s="870"/>
      <c r="BD45" s="870"/>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6"/>
      <c r="AL46" s="867"/>
      <c r="AM46" s="867"/>
      <c r="AN46" s="867"/>
      <c r="AO46" s="867"/>
      <c r="AP46" s="867"/>
      <c r="AQ46" s="867"/>
      <c r="AR46" s="867"/>
      <c r="AS46" s="867"/>
      <c r="AT46" s="867"/>
      <c r="AU46" s="867"/>
      <c r="AV46" s="867"/>
      <c r="AW46" s="867"/>
      <c r="AX46" s="867"/>
      <c r="AY46" s="867"/>
      <c r="AZ46" s="870"/>
      <c r="BA46" s="870"/>
      <c r="BB46" s="870"/>
      <c r="BC46" s="870"/>
      <c r="BD46" s="870"/>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6"/>
      <c r="AL47" s="867"/>
      <c r="AM47" s="867"/>
      <c r="AN47" s="867"/>
      <c r="AO47" s="867"/>
      <c r="AP47" s="867"/>
      <c r="AQ47" s="867"/>
      <c r="AR47" s="867"/>
      <c r="AS47" s="867"/>
      <c r="AT47" s="867"/>
      <c r="AU47" s="867"/>
      <c r="AV47" s="867"/>
      <c r="AW47" s="867"/>
      <c r="AX47" s="867"/>
      <c r="AY47" s="867"/>
      <c r="AZ47" s="870"/>
      <c r="BA47" s="870"/>
      <c r="BB47" s="870"/>
      <c r="BC47" s="870"/>
      <c r="BD47" s="870"/>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6"/>
      <c r="AL48" s="867"/>
      <c r="AM48" s="867"/>
      <c r="AN48" s="867"/>
      <c r="AO48" s="867"/>
      <c r="AP48" s="867"/>
      <c r="AQ48" s="867"/>
      <c r="AR48" s="867"/>
      <c r="AS48" s="867"/>
      <c r="AT48" s="867"/>
      <c r="AU48" s="867"/>
      <c r="AV48" s="867"/>
      <c r="AW48" s="867"/>
      <c r="AX48" s="867"/>
      <c r="AY48" s="867"/>
      <c r="AZ48" s="870"/>
      <c r="BA48" s="870"/>
      <c r="BB48" s="870"/>
      <c r="BC48" s="870"/>
      <c r="BD48" s="870"/>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6"/>
      <c r="AL49" s="867"/>
      <c r="AM49" s="867"/>
      <c r="AN49" s="867"/>
      <c r="AO49" s="867"/>
      <c r="AP49" s="867"/>
      <c r="AQ49" s="867"/>
      <c r="AR49" s="867"/>
      <c r="AS49" s="867"/>
      <c r="AT49" s="867"/>
      <c r="AU49" s="867"/>
      <c r="AV49" s="867"/>
      <c r="AW49" s="867"/>
      <c r="AX49" s="867"/>
      <c r="AY49" s="867"/>
      <c r="AZ49" s="870"/>
      <c r="BA49" s="870"/>
      <c r="BB49" s="870"/>
      <c r="BC49" s="870"/>
      <c r="BD49" s="870"/>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5"/>
      <c r="BL62" s="845"/>
      <c r="BM62" s="845"/>
      <c r="BN62" s="846"/>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1954</v>
      </c>
      <c r="AG63" s="880"/>
      <c r="AH63" s="880"/>
      <c r="AI63" s="880"/>
      <c r="AJ63" s="881"/>
      <c r="AK63" s="882"/>
      <c r="AL63" s="877"/>
      <c r="AM63" s="877"/>
      <c r="AN63" s="877"/>
      <c r="AO63" s="877"/>
      <c r="AP63" s="880">
        <v>8410</v>
      </c>
      <c r="AQ63" s="880"/>
      <c r="AR63" s="880"/>
      <c r="AS63" s="880"/>
      <c r="AT63" s="880"/>
      <c r="AU63" s="880">
        <v>2631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2"/>
      <c r="AH66" s="852"/>
      <c r="AI66" s="852"/>
      <c r="AJ66" s="891"/>
      <c r="AK66" s="769" t="s">
        <v>386</v>
      </c>
      <c r="AL66" s="764"/>
      <c r="AM66" s="764"/>
      <c r="AN66" s="764"/>
      <c r="AO66" s="765"/>
      <c r="AP66" s="769" t="s">
        <v>387</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5"/>
      <c r="AH67" s="855"/>
      <c r="AI67" s="855"/>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548</v>
      </c>
      <c r="C68" s="906"/>
      <c r="D68" s="906"/>
      <c r="E68" s="906"/>
      <c r="F68" s="906"/>
      <c r="G68" s="906"/>
      <c r="H68" s="906"/>
      <c r="I68" s="906"/>
      <c r="J68" s="906"/>
      <c r="K68" s="906"/>
      <c r="L68" s="906"/>
      <c r="M68" s="906"/>
      <c r="N68" s="906"/>
      <c r="O68" s="906"/>
      <c r="P68" s="907"/>
      <c r="Q68" s="908">
        <v>7139</v>
      </c>
      <c r="R68" s="902"/>
      <c r="S68" s="902"/>
      <c r="T68" s="902"/>
      <c r="U68" s="902"/>
      <c r="V68" s="902">
        <v>6167</v>
      </c>
      <c r="W68" s="902"/>
      <c r="X68" s="902"/>
      <c r="Y68" s="902"/>
      <c r="Z68" s="902"/>
      <c r="AA68" s="902">
        <v>972</v>
      </c>
      <c r="AB68" s="902"/>
      <c r="AC68" s="902"/>
      <c r="AD68" s="902"/>
      <c r="AE68" s="902"/>
      <c r="AF68" s="902">
        <v>972</v>
      </c>
      <c r="AG68" s="902"/>
      <c r="AH68" s="902"/>
      <c r="AI68" s="902"/>
      <c r="AJ68" s="902"/>
      <c r="AK68" s="902" t="s">
        <v>553</v>
      </c>
      <c r="AL68" s="902"/>
      <c r="AM68" s="902"/>
      <c r="AN68" s="902"/>
      <c r="AO68" s="902"/>
      <c r="AP68" s="902" t="s">
        <v>553</v>
      </c>
      <c r="AQ68" s="902"/>
      <c r="AR68" s="902"/>
      <c r="AS68" s="902"/>
      <c r="AT68" s="902"/>
      <c r="AU68" s="902" t="s">
        <v>553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549</v>
      </c>
      <c r="C69" s="910"/>
      <c r="D69" s="910"/>
      <c r="E69" s="910"/>
      <c r="F69" s="910"/>
      <c r="G69" s="910"/>
      <c r="H69" s="910"/>
      <c r="I69" s="910"/>
      <c r="J69" s="910"/>
      <c r="K69" s="910"/>
      <c r="L69" s="910"/>
      <c r="M69" s="910"/>
      <c r="N69" s="910"/>
      <c r="O69" s="910"/>
      <c r="P69" s="911"/>
      <c r="Q69" s="912">
        <v>2190</v>
      </c>
      <c r="R69" s="867"/>
      <c r="S69" s="867"/>
      <c r="T69" s="867"/>
      <c r="U69" s="867"/>
      <c r="V69" s="867">
        <v>2092</v>
      </c>
      <c r="W69" s="867"/>
      <c r="X69" s="867"/>
      <c r="Y69" s="867"/>
      <c r="Z69" s="867"/>
      <c r="AA69" s="867">
        <v>98</v>
      </c>
      <c r="AB69" s="867"/>
      <c r="AC69" s="867"/>
      <c r="AD69" s="867"/>
      <c r="AE69" s="867"/>
      <c r="AF69" s="867">
        <v>98</v>
      </c>
      <c r="AG69" s="867"/>
      <c r="AH69" s="867"/>
      <c r="AI69" s="867"/>
      <c r="AJ69" s="867"/>
      <c r="AK69" s="867" t="s">
        <v>553</v>
      </c>
      <c r="AL69" s="867"/>
      <c r="AM69" s="867"/>
      <c r="AN69" s="867"/>
      <c r="AO69" s="867"/>
      <c r="AP69" s="867">
        <v>592</v>
      </c>
      <c r="AQ69" s="867"/>
      <c r="AR69" s="867"/>
      <c r="AS69" s="867"/>
      <c r="AT69" s="867"/>
      <c r="AU69" s="867">
        <v>211</v>
      </c>
      <c r="AV69" s="867"/>
      <c r="AW69" s="867"/>
      <c r="AX69" s="867"/>
      <c r="AY69" s="867"/>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550</v>
      </c>
      <c r="C70" s="910"/>
      <c r="D70" s="910"/>
      <c r="E70" s="910"/>
      <c r="F70" s="910"/>
      <c r="G70" s="910"/>
      <c r="H70" s="910"/>
      <c r="I70" s="910"/>
      <c r="J70" s="910"/>
      <c r="K70" s="910"/>
      <c r="L70" s="910"/>
      <c r="M70" s="910"/>
      <c r="N70" s="910"/>
      <c r="O70" s="910"/>
      <c r="P70" s="911"/>
      <c r="Q70" s="912">
        <v>6357</v>
      </c>
      <c r="R70" s="867"/>
      <c r="S70" s="867"/>
      <c r="T70" s="867"/>
      <c r="U70" s="867"/>
      <c r="V70" s="867">
        <v>6099</v>
      </c>
      <c r="W70" s="867"/>
      <c r="X70" s="867"/>
      <c r="Y70" s="867"/>
      <c r="Z70" s="867"/>
      <c r="AA70" s="867">
        <v>258</v>
      </c>
      <c r="AB70" s="867"/>
      <c r="AC70" s="867"/>
      <c r="AD70" s="867"/>
      <c r="AE70" s="867"/>
      <c r="AF70" s="867">
        <v>198</v>
      </c>
      <c r="AG70" s="867"/>
      <c r="AH70" s="867"/>
      <c r="AI70" s="867"/>
      <c r="AJ70" s="867"/>
      <c r="AK70" s="867" t="s">
        <v>553</v>
      </c>
      <c r="AL70" s="867"/>
      <c r="AM70" s="867"/>
      <c r="AN70" s="867"/>
      <c r="AO70" s="867"/>
      <c r="AP70" s="867">
        <v>731</v>
      </c>
      <c r="AQ70" s="867"/>
      <c r="AR70" s="867"/>
      <c r="AS70" s="867"/>
      <c r="AT70" s="867"/>
      <c r="AU70" s="867">
        <v>97</v>
      </c>
      <c r="AV70" s="867"/>
      <c r="AW70" s="867"/>
      <c r="AX70" s="867"/>
      <c r="AY70" s="867"/>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2063</v>
      </c>
      <c r="R71" s="867"/>
      <c r="S71" s="867"/>
      <c r="T71" s="867"/>
      <c r="U71" s="867"/>
      <c r="V71" s="867">
        <v>1802</v>
      </c>
      <c r="W71" s="867"/>
      <c r="X71" s="867"/>
      <c r="Y71" s="867"/>
      <c r="Z71" s="867"/>
      <c r="AA71" s="867">
        <v>261</v>
      </c>
      <c r="AB71" s="867"/>
      <c r="AC71" s="867"/>
      <c r="AD71" s="867"/>
      <c r="AE71" s="867"/>
      <c r="AF71" s="867">
        <v>261</v>
      </c>
      <c r="AG71" s="867"/>
      <c r="AH71" s="867"/>
      <c r="AI71" s="867"/>
      <c r="AJ71" s="867"/>
      <c r="AK71" s="867" t="s">
        <v>553</v>
      </c>
      <c r="AL71" s="867"/>
      <c r="AM71" s="867"/>
      <c r="AN71" s="867"/>
      <c r="AO71" s="867"/>
      <c r="AP71" s="867" t="s">
        <v>553</v>
      </c>
      <c r="AQ71" s="867"/>
      <c r="AR71" s="867"/>
      <c r="AS71" s="867"/>
      <c r="AT71" s="867"/>
      <c r="AU71" s="867" t="s">
        <v>553</v>
      </c>
      <c r="AV71" s="867"/>
      <c r="AW71" s="867"/>
      <c r="AX71" s="867"/>
      <c r="AY71" s="867"/>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1017156</v>
      </c>
      <c r="R72" s="867"/>
      <c r="S72" s="867"/>
      <c r="T72" s="867"/>
      <c r="U72" s="867"/>
      <c r="V72" s="867">
        <v>995709</v>
      </c>
      <c r="W72" s="867"/>
      <c r="X72" s="867"/>
      <c r="Y72" s="867"/>
      <c r="Z72" s="867"/>
      <c r="AA72" s="867">
        <v>21447</v>
      </c>
      <c r="AB72" s="867"/>
      <c r="AC72" s="867"/>
      <c r="AD72" s="867"/>
      <c r="AE72" s="867"/>
      <c r="AF72" s="867">
        <v>21447</v>
      </c>
      <c r="AG72" s="867"/>
      <c r="AH72" s="867"/>
      <c r="AI72" s="867"/>
      <c r="AJ72" s="867"/>
      <c r="AK72" s="867">
        <v>1</v>
      </c>
      <c r="AL72" s="867"/>
      <c r="AM72" s="867"/>
      <c r="AN72" s="867"/>
      <c r="AO72" s="867"/>
      <c r="AP72" s="867" t="s">
        <v>553</v>
      </c>
      <c r="AQ72" s="867"/>
      <c r="AR72" s="867"/>
      <c r="AS72" s="867"/>
      <c r="AT72" s="867"/>
      <c r="AU72" s="867" t="s">
        <v>553</v>
      </c>
      <c r="AV72" s="867"/>
      <c r="AW72" s="867"/>
      <c r="AX72" s="867"/>
      <c r="AY72" s="867"/>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7"/>
      <c r="AY73" s="867"/>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7"/>
      <c r="S74" s="867"/>
      <c r="T74" s="867"/>
      <c r="U74" s="867"/>
      <c r="V74" s="867"/>
      <c r="W74" s="867"/>
      <c r="X74" s="867"/>
      <c r="Y74" s="867"/>
      <c r="Z74" s="867"/>
      <c r="AA74" s="867"/>
      <c r="AB74" s="867"/>
      <c r="AC74" s="867"/>
      <c r="AD74" s="867"/>
      <c r="AE74" s="867"/>
      <c r="AF74" s="867"/>
      <c r="AG74" s="867"/>
      <c r="AH74" s="867"/>
      <c r="AI74" s="867"/>
      <c r="AJ74" s="867"/>
      <c r="AK74" s="867"/>
      <c r="AL74" s="867"/>
      <c r="AM74" s="867"/>
      <c r="AN74" s="867"/>
      <c r="AO74" s="867"/>
      <c r="AP74" s="867"/>
      <c r="AQ74" s="867"/>
      <c r="AR74" s="867"/>
      <c r="AS74" s="867"/>
      <c r="AT74" s="867"/>
      <c r="AU74" s="867"/>
      <c r="AV74" s="867"/>
      <c r="AW74" s="867"/>
      <c r="AX74" s="867"/>
      <c r="AY74" s="867"/>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66"/>
      <c r="V75" s="915"/>
      <c r="W75" s="914"/>
      <c r="X75" s="914"/>
      <c r="Y75" s="914"/>
      <c r="Z75" s="866"/>
      <c r="AA75" s="915"/>
      <c r="AB75" s="914"/>
      <c r="AC75" s="914"/>
      <c r="AD75" s="914"/>
      <c r="AE75" s="866"/>
      <c r="AF75" s="915"/>
      <c r="AG75" s="914"/>
      <c r="AH75" s="914"/>
      <c r="AI75" s="914"/>
      <c r="AJ75" s="866"/>
      <c r="AK75" s="915"/>
      <c r="AL75" s="914"/>
      <c r="AM75" s="914"/>
      <c r="AN75" s="914"/>
      <c r="AO75" s="866"/>
      <c r="AP75" s="915"/>
      <c r="AQ75" s="914"/>
      <c r="AR75" s="914"/>
      <c r="AS75" s="914"/>
      <c r="AT75" s="866"/>
      <c r="AU75" s="915"/>
      <c r="AV75" s="914"/>
      <c r="AW75" s="914"/>
      <c r="AX75" s="914"/>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66"/>
      <c r="V76" s="915"/>
      <c r="W76" s="914"/>
      <c r="X76" s="914"/>
      <c r="Y76" s="914"/>
      <c r="Z76" s="866"/>
      <c r="AA76" s="915"/>
      <c r="AB76" s="914"/>
      <c r="AC76" s="914"/>
      <c r="AD76" s="914"/>
      <c r="AE76" s="866"/>
      <c r="AF76" s="915"/>
      <c r="AG76" s="914"/>
      <c r="AH76" s="914"/>
      <c r="AI76" s="914"/>
      <c r="AJ76" s="866"/>
      <c r="AK76" s="915"/>
      <c r="AL76" s="914"/>
      <c r="AM76" s="914"/>
      <c r="AN76" s="914"/>
      <c r="AO76" s="866"/>
      <c r="AP76" s="915"/>
      <c r="AQ76" s="914"/>
      <c r="AR76" s="914"/>
      <c r="AS76" s="914"/>
      <c r="AT76" s="866"/>
      <c r="AU76" s="915"/>
      <c r="AV76" s="914"/>
      <c r="AW76" s="914"/>
      <c r="AX76" s="914"/>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66"/>
      <c r="V77" s="915"/>
      <c r="W77" s="914"/>
      <c r="X77" s="914"/>
      <c r="Y77" s="914"/>
      <c r="Z77" s="866"/>
      <c r="AA77" s="915"/>
      <c r="AB77" s="914"/>
      <c r="AC77" s="914"/>
      <c r="AD77" s="914"/>
      <c r="AE77" s="866"/>
      <c r="AF77" s="915"/>
      <c r="AG77" s="914"/>
      <c r="AH77" s="914"/>
      <c r="AI77" s="914"/>
      <c r="AJ77" s="866"/>
      <c r="AK77" s="915"/>
      <c r="AL77" s="914"/>
      <c r="AM77" s="914"/>
      <c r="AN77" s="914"/>
      <c r="AO77" s="866"/>
      <c r="AP77" s="915"/>
      <c r="AQ77" s="914"/>
      <c r="AR77" s="914"/>
      <c r="AS77" s="914"/>
      <c r="AT77" s="866"/>
      <c r="AU77" s="915"/>
      <c r="AV77" s="914"/>
      <c r="AW77" s="914"/>
      <c r="AX77" s="914"/>
      <c r="AY77" s="866"/>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22976</v>
      </c>
      <c r="AG88" s="880"/>
      <c r="AH88" s="880"/>
      <c r="AI88" s="880"/>
      <c r="AJ88" s="880"/>
      <c r="AK88" s="877"/>
      <c r="AL88" s="877"/>
      <c r="AM88" s="877"/>
      <c r="AN88" s="877"/>
      <c r="AO88" s="877"/>
      <c r="AP88" s="880">
        <v>1323</v>
      </c>
      <c r="AQ88" s="880"/>
      <c r="AR88" s="880"/>
      <c r="AS88" s="880"/>
      <c r="AT88" s="880"/>
      <c r="AU88" s="923">
        <v>308</v>
      </c>
      <c r="AV88" s="888"/>
      <c r="AW88" s="888"/>
      <c r="AX88" s="888"/>
      <c r="AY88" s="924"/>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v>52</v>
      </c>
      <c r="CS102" s="888"/>
      <c r="CT102" s="888"/>
      <c r="CU102" s="888"/>
      <c r="CV102" s="929"/>
      <c r="CW102" s="928">
        <v>37</v>
      </c>
      <c r="CX102" s="888"/>
      <c r="CY102" s="888"/>
      <c r="CZ102" s="888"/>
      <c r="DA102" s="929"/>
      <c r="DB102" s="928">
        <v>81</v>
      </c>
      <c r="DC102" s="888"/>
      <c r="DD102" s="888"/>
      <c r="DE102" s="888"/>
      <c r="DF102" s="929"/>
      <c r="DG102" s="928"/>
      <c r="DH102" s="888"/>
      <c r="DI102" s="888"/>
      <c r="DJ102" s="888"/>
      <c r="DK102" s="929"/>
      <c r="DL102" s="928"/>
      <c r="DM102" s="888"/>
      <c r="DN102" s="888"/>
      <c r="DO102" s="888"/>
      <c r="DP102" s="929"/>
      <c r="DQ102" s="928"/>
      <c r="DR102" s="888"/>
      <c r="DS102" s="888"/>
      <c r="DT102" s="888"/>
      <c r="DU102" s="929"/>
      <c r="DV102" s="825"/>
      <c r="DW102" s="826"/>
      <c r="DX102" s="826"/>
      <c r="DY102" s="826"/>
      <c r="DZ102" s="952"/>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2">
      <c r="A109" s="950" t="s">
        <v>409</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410</v>
      </c>
      <c r="AB109" s="931"/>
      <c r="AC109" s="931"/>
      <c r="AD109" s="931"/>
      <c r="AE109" s="932"/>
      <c r="AF109" s="930" t="s">
        <v>411</v>
      </c>
      <c r="AG109" s="931"/>
      <c r="AH109" s="931"/>
      <c r="AI109" s="931"/>
      <c r="AJ109" s="932"/>
      <c r="AK109" s="930" t="s">
        <v>295</v>
      </c>
      <c r="AL109" s="931"/>
      <c r="AM109" s="931"/>
      <c r="AN109" s="931"/>
      <c r="AO109" s="932"/>
      <c r="AP109" s="930" t="s">
        <v>412</v>
      </c>
      <c r="AQ109" s="931"/>
      <c r="AR109" s="931"/>
      <c r="AS109" s="931"/>
      <c r="AT109" s="933"/>
      <c r="AU109" s="950" t="s">
        <v>409</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410</v>
      </c>
      <c r="BR109" s="931"/>
      <c r="BS109" s="931"/>
      <c r="BT109" s="931"/>
      <c r="BU109" s="932"/>
      <c r="BV109" s="930" t="s">
        <v>411</v>
      </c>
      <c r="BW109" s="931"/>
      <c r="BX109" s="931"/>
      <c r="BY109" s="931"/>
      <c r="BZ109" s="932"/>
      <c r="CA109" s="930" t="s">
        <v>295</v>
      </c>
      <c r="CB109" s="931"/>
      <c r="CC109" s="931"/>
      <c r="CD109" s="931"/>
      <c r="CE109" s="932"/>
      <c r="CF109" s="951" t="s">
        <v>412</v>
      </c>
      <c r="CG109" s="951"/>
      <c r="CH109" s="951"/>
      <c r="CI109" s="951"/>
      <c r="CJ109" s="951"/>
      <c r="CK109" s="930" t="s">
        <v>413</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410</v>
      </c>
      <c r="DH109" s="931"/>
      <c r="DI109" s="931"/>
      <c r="DJ109" s="931"/>
      <c r="DK109" s="932"/>
      <c r="DL109" s="930" t="s">
        <v>411</v>
      </c>
      <c r="DM109" s="931"/>
      <c r="DN109" s="931"/>
      <c r="DO109" s="931"/>
      <c r="DP109" s="932"/>
      <c r="DQ109" s="930" t="s">
        <v>295</v>
      </c>
      <c r="DR109" s="931"/>
      <c r="DS109" s="931"/>
      <c r="DT109" s="931"/>
      <c r="DU109" s="932"/>
      <c r="DV109" s="930" t="s">
        <v>412</v>
      </c>
      <c r="DW109" s="931"/>
      <c r="DX109" s="931"/>
      <c r="DY109" s="931"/>
      <c r="DZ109" s="933"/>
    </row>
    <row r="110" spans="1:131" s="230" customFormat="1" ht="26.25" customHeight="1" x14ac:dyDescent="0.2">
      <c r="A110" s="934" t="s">
        <v>414</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1750815</v>
      </c>
      <c r="AB110" s="938"/>
      <c r="AC110" s="938"/>
      <c r="AD110" s="938"/>
      <c r="AE110" s="939"/>
      <c r="AF110" s="940">
        <v>1799856</v>
      </c>
      <c r="AG110" s="938"/>
      <c r="AH110" s="938"/>
      <c r="AI110" s="938"/>
      <c r="AJ110" s="939"/>
      <c r="AK110" s="940">
        <v>1774348</v>
      </c>
      <c r="AL110" s="938"/>
      <c r="AM110" s="938"/>
      <c r="AN110" s="938"/>
      <c r="AO110" s="939"/>
      <c r="AP110" s="941">
        <v>13.2</v>
      </c>
      <c r="AQ110" s="942"/>
      <c r="AR110" s="942"/>
      <c r="AS110" s="942"/>
      <c r="AT110" s="943"/>
      <c r="AU110" s="944" t="s">
        <v>69</v>
      </c>
      <c r="AV110" s="945"/>
      <c r="AW110" s="945"/>
      <c r="AX110" s="945"/>
      <c r="AY110" s="945"/>
      <c r="AZ110" s="967" t="s">
        <v>415</v>
      </c>
      <c r="BA110" s="935"/>
      <c r="BB110" s="935"/>
      <c r="BC110" s="935"/>
      <c r="BD110" s="935"/>
      <c r="BE110" s="935"/>
      <c r="BF110" s="935"/>
      <c r="BG110" s="935"/>
      <c r="BH110" s="935"/>
      <c r="BI110" s="935"/>
      <c r="BJ110" s="935"/>
      <c r="BK110" s="935"/>
      <c r="BL110" s="935"/>
      <c r="BM110" s="935"/>
      <c r="BN110" s="935"/>
      <c r="BO110" s="935"/>
      <c r="BP110" s="936"/>
      <c r="BQ110" s="968">
        <v>16618956</v>
      </c>
      <c r="BR110" s="969"/>
      <c r="BS110" s="969"/>
      <c r="BT110" s="969"/>
      <c r="BU110" s="969"/>
      <c r="BV110" s="969">
        <v>15626187</v>
      </c>
      <c r="BW110" s="969"/>
      <c r="BX110" s="969"/>
      <c r="BY110" s="969"/>
      <c r="BZ110" s="969"/>
      <c r="CA110" s="969">
        <v>14890174</v>
      </c>
      <c r="CB110" s="969"/>
      <c r="CC110" s="969"/>
      <c r="CD110" s="969"/>
      <c r="CE110" s="969"/>
      <c r="CF110" s="982">
        <v>111</v>
      </c>
      <c r="CG110" s="983"/>
      <c r="CH110" s="983"/>
      <c r="CI110" s="983"/>
      <c r="CJ110" s="983"/>
      <c r="CK110" s="984" t="s">
        <v>416</v>
      </c>
      <c r="CL110" s="985"/>
      <c r="CM110" s="967" t="s">
        <v>417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122</v>
      </c>
      <c r="DH110" s="969"/>
      <c r="DI110" s="969"/>
      <c r="DJ110" s="969"/>
      <c r="DK110" s="969"/>
      <c r="DL110" s="969" t="s">
        <v>122</v>
      </c>
      <c r="DM110" s="969"/>
      <c r="DN110" s="969"/>
      <c r="DO110" s="969"/>
      <c r="DP110" s="969"/>
      <c r="DQ110" s="969" t="s">
        <v>122</v>
      </c>
      <c r="DR110" s="969"/>
      <c r="DS110" s="969"/>
      <c r="DT110" s="969"/>
      <c r="DU110" s="969"/>
      <c r="DV110" s="970" t="s">
        <v>122</v>
      </c>
      <c r="DW110" s="970"/>
      <c r="DX110" s="970"/>
      <c r="DY110" s="970"/>
      <c r="DZ110" s="971"/>
    </row>
    <row r="111" spans="1:131" s="230" customFormat="1" ht="26.25" customHeight="1" x14ac:dyDescent="0.2">
      <c r="A111" s="972" t="s">
        <v>418</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122</v>
      </c>
      <c r="AB111" s="976"/>
      <c r="AC111" s="976"/>
      <c r="AD111" s="976"/>
      <c r="AE111" s="977"/>
      <c r="AF111" s="978" t="s">
        <v>122</v>
      </c>
      <c r="AG111" s="976"/>
      <c r="AH111" s="976"/>
      <c r="AI111" s="976"/>
      <c r="AJ111" s="977"/>
      <c r="AK111" s="978" t="s">
        <v>122</v>
      </c>
      <c r="AL111" s="976"/>
      <c r="AM111" s="976"/>
      <c r="AN111" s="976"/>
      <c r="AO111" s="977"/>
      <c r="AP111" s="979" t="s">
        <v>122</v>
      </c>
      <c r="AQ111" s="980"/>
      <c r="AR111" s="980"/>
      <c r="AS111" s="980"/>
      <c r="AT111" s="981"/>
      <c r="AU111" s="946"/>
      <c r="AV111" s="947"/>
      <c r="AW111" s="947"/>
      <c r="AX111" s="947"/>
      <c r="AY111" s="947"/>
      <c r="AZ111" s="960" t="s">
        <v>419</v>
      </c>
      <c r="BA111" s="961"/>
      <c r="BB111" s="961"/>
      <c r="BC111" s="961"/>
      <c r="BD111" s="961"/>
      <c r="BE111" s="961"/>
      <c r="BF111" s="961"/>
      <c r="BG111" s="961"/>
      <c r="BH111" s="961"/>
      <c r="BI111" s="961"/>
      <c r="BJ111" s="961"/>
      <c r="BK111" s="961"/>
      <c r="BL111" s="961"/>
      <c r="BM111" s="961"/>
      <c r="BN111" s="961"/>
      <c r="BO111" s="961"/>
      <c r="BP111" s="962"/>
      <c r="BQ111" s="963" t="s">
        <v>122</v>
      </c>
      <c r="BR111" s="964"/>
      <c r="BS111" s="964"/>
      <c r="BT111" s="964"/>
      <c r="BU111" s="964"/>
      <c r="BV111" s="964" t="s">
        <v>122</v>
      </c>
      <c r="BW111" s="964"/>
      <c r="BX111" s="964"/>
      <c r="BY111" s="964"/>
      <c r="BZ111" s="964"/>
      <c r="CA111" s="964" t="s">
        <v>122</v>
      </c>
      <c r="CB111" s="964"/>
      <c r="CC111" s="964"/>
      <c r="CD111" s="964"/>
      <c r="CE111" s="964"/>
      <c r="CF111" s="958" t="s">
        <v>122</v>
      </c>
      <c r="CG111" s="959"/>
      <c r="CH111" s="959"/>
      <c r="CI111" s="959"/>
      <c r="CJ111" s="959"/>
      <c r="CK111" s="986"/>
      <c r="CL111" s="987"/>
      <c r="CM111" s="960" t="s">
        <v>420</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122</v>
      </c>
      <c r="DH111" s="964"/>
      <c r="DI111" s="964"/>
      <c r="DJ111" s="964"/>
      <c r="DK111" s="964"/>
      <c r="DL111" s="964" t="s">
        <v>122</v>
      </c>
      <c r="DM111" s="964"/>
      <c r="DN111" s="964"/>
      <c r="DO111" s="964"/>
      <c r="DP111" s="964"/>
      <c r="DQ111" s="964" t="s">
        <v>122</v>
      </c>
      <c r="DR111" s="964"/>
      <c r="DS111" s="964"/>
      <c r="DT111" s="964"/>
      <c r="DU111" s="964"/>
      <c r="DV111" s="965" t="s">
        <v>122</v>
      </c>
      <c r="DW111" s="965"/>
      <c r="DX111" s="965"/>
      <c r="DY111" s="965"/>
      <c r="DZ111" s="966"/>
    </row>
    <row r="112" spans="1:131" s="230" customFormat="1" ht="26.25" customHeight="1" x14ac:dyDescent="0.2">
      <c r="A112" s="990" t="s">
        <v>421</v>
      </c>
      <c r="B112" s="991"/>
      <c r="C112" s="961" t="s">
        <v>422</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122</v>
      </c>
      <c r="AB112" s="997"/>
      <c r="AC112" s="997"/>
      <c r="AD112" s="997"/>
      <c r="AE112" s="998"/>
      <c r="AF112" s="999" t="s">
        <v>122</v>
      </c>
      <c r="AG112" s="997"/>
      <c r="AH112" s="997"/>
      <c r="AI112" s="997"/>
      <c r="AJ112" s="998"/>
      <c r="AK112" s="999" t="s">
        <v>122</v>
      </c>
      <c r="AL112" s="997"/>
      <c r="AM112" s="997"/>
      <c r="AN112" s="997"/>
      <c r="AO112" s="998"/>
      <c r="AP112" s="1000" t="s">
        <v>122</v>
      </c>
      <c r="AQ112" s="1001"/>
      <c r="AR112" s="1001"/>
      <c r="AS112" s="1001"/>
      <c r="AT112" s="1002"/>
      <c r="AU112" s="946"/>
      <c r="AV112" s="947"/>
      <c r="AW112" s="947"/>
      <c r="AX112" s="947"/>
      <c r="AY112" s="947"/>
      <c r="AZ112" s="960" t="s">
        <v>423</v>
      </c>
      <c r="BA112" s="961"/>
      <c r="BB112" s="961"/>
      <c r="BC112" s="961"/>
      <c r="BD112" s="961"/>
      <c r="BE112" s="961"/>
      <c r="BF112" s="961"/>
      <c r="BG112" s="961"/>
      <c r="BH112" s="961"/>
      <c r="BI112" s="961"/>
      <c r="BJ112" s="961"/>
      <c r="BK112" s="961"/>
      <c r="BL112" s="961"/>
      <c r="BM112" s="961"/>
      <c r="BN112" s="961"/>
      <c r="BO112" s="961"/>
      <c r="BP112" s="962"/>
      <c r="BQ112" s="963">
        <v>2802353</v>
      </c>
      <c r="BR112" s="964"/>
      <c r="BS112" s="964"/>
      <c r="BT112" s="964"/>
      <c r="BU112" s="964"/>
      <c r="BV112" s="964">
        <v>2783296</v>
      </c>
      <c r="BW112" s="964"/>
      <c r="BX112" s="964"/>
      <c r="BY112" s="964"/>
      <c r="BZ112" s="964"/>
      <c r="CA112" s="964">
        <v>2631331</v>
      </c>
      <c r="CB112" s="964"/>
      <c r="CC112" s="964"/>
      <c r="CD112" s="964"/>
      <c r="CE112" s="964"/>
      <c r="CF112" s="958">
        <v>19.600000000000001</v>
      </c>
      <c r="CG112" s="959"/>
      <c r="CH112" s="959"/>
      <c r="CI112" s="959"/>
      <c r="CJ112" s="959"/>
      <c r="CK112" s="986"/>
      <c r="CL112" s="987"/>
      <c r="CM112" s="960" t="s">
        <v>424</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122</v>
      </c>
      <c r="DH112" s="964"/>
      <c r="DI112" s="964"/>
      <c r="DJ112" s="964"/>
      <c r="DK112" s="964"/>
      <c r="DL112" s="964" t="s">
        <v>122</v>
      </c>
      <c r="DM112" s="964"/>
      <c r="DN112" s="964"/>
      <c r="DO112" s="964"/>
      <c r="DP112" s="964"/>
      <c r="DQ112" s="964" t="s">
        <v>122</v>
      </c>
      <c r="DR112" s="964"/>
      <c r="DS112" s="964"/>
      <c r="DT112" s="964"/>
      <c r="DU112" s="964"/>
      <c r="DV112" s="965" t="s">
        <v>122</v>
      </c>
      <c r="DW112" s="965"/>
      <c r="DX112" s="965"/>
      <c r="DY112" s="965"/>
      <c r="DZ112" s="966"/>
    </row>
    <row r="113" spans="1:130" s="230" customFormat="1" ht="26.25" customHeight="1" x14ac:dyDescent="0.2">
      <c r="A113" s="992"/>
      <c r="B113" s="993"/>
      <c r="C113" s="961" t="s">
        <v>425</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244950</v>
      </c>
      <c r="AB113" s="976"/>
      <c r="AC113" s="976"/>
      <c r="AD113" s="976"/>
      <c r="AE113" s="977"/>
      <c r="AF113" s="978">
        <v>265245</v>
      </c>
      <c r="AG113" s="976"/>
      <c r="AH113" s="976"/>
      <c r="AI113" s="976"/>
      <c r="AJ113" s="977"/>
      <c r="AK113" s="978">
        <v>231674</v>
      </c>
      <c r="AL113" s="976"/>
      <c r="AM113" s="976"/>
      <c r="AN113" s="976"/>
      <c r="AO113" s="977"/>
      <c r="AP113" s="979">
        <v>1.7</v>
      </c>
      <c r="AQ113" s="980"/>
      <c r="AR113" s="980"/>
      <c r="AS113" s="980"/>
      <c r="AT113" s="981"/>
      <c r="AU113" s="946"/>
      <c r="AV113" s="947"/>
      <c r="AW113" s="947"/>
      <c r="AX113" s="947"/>
      <c r="AY113" s="947"/>
      <c r="AZ113" s="960" t="s">
        <v>426</v>
      </c>
      <c r="BA113" s="961"/>
      <c r="BB113" s="961"/>
      <c r="BC113" s="961"/>
      <c r="BD113" s="961"/>
      <c r="BE113" s="961"/>
      <c r="BF113" s="961"/>
      <c r="BG113" s="961"/>
      <c r="BH113" s="961"/>
      <c r="BI113" s="961"/>
      <c r="BJ113" s="961"/>
      <c r="BK113" s="961"/>
      <c r="BL113" s="961"/>
      <c r="BM113" s="961"/>
      <c r="BN113" s="961"/>
      <c r="BO113" s="961"/>
      <c r="BP113" s="962"/>
      <c r="BQ113" s="963">
        <v>460168</v>
      </c>
      <c r="BR113" s="964"/>
      <c r="BS113" s="964"/>
      <c r="BT113" s="964"/>
      <c r="BU113" s="964"/>
      <c r="BV113" s="964">
        <v>328333</v>
      </c>
      <c r="BW113" s="964"/>
      <c r="BX113" s="964"/>
      <c r="BY113" s="964"/>
      <c r="BZ113" s="964"/>
      <c r="CA113" s="964">
        <v>308257</v>
      </c>
      <c r="CB113" s="964"/>
      <c r="CC113" s="964"/>
      <c r="CD113" s="964"/>
      <c r="CE113" s="964"/>
      <c r="CF113" s="958">
        <v>2.2999999999999998</v>
      </c>
      <c r="CG113" s="959"/>
      <c r="CH113" s="959"/>
      <c r="CI113" s="959"/>
      <c r="CJ113" s="959"/>
      <c r="CK113" s="986"/>
      <c r="CL113" s="987"/>
      <c r="CM113" s="960" t="s">
        <v>427</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122</v>
      </c>
      <c r="DH113" s="997"/>
      <c r="DI113" s="997"/>
      <c r="DJ113" s="997"/>
      <c r="DK113" s="998"/>
      <c r="DL113" s="999" t="s">
        <v>122</v>
      </c>
      <c r="DM113" s="997"/>
      <c r="DN113" s="997"/>
      <c r="DO113" s="997"/>
      <c r="DP113" s="998"/>
      <c r="DQ113" s="999" t="s">
        <v>122</v>
      </c>
      <c r="DR113" s="997"/>
      <c r="DS113" s="997"/>
      <c r="DT113" s="997"/>
      <c r="DU113" s="998"/>
      <c r="DV113" s="1000" t="s">
        <v>122</v>
      </c>
      <c r="DW113" s="1001"/>
      <c r="DX113" s="1001"/>
      <c r="DY113" s="1001"/>
      <c r="DZ113" s="1002"/>
    </row>
    <row r="114" spans="1:130" s="230" customFormat="1" ht="26.25" customHeight="1" x14ac:dyDescent="0.2">
      <c r="A114" s="992"/>
      <c r="B114" s="993"/>
      <c r="C114" s="961" t="s">
        <v>428</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198674</v>
      </c>
      <c r="AB114" s="997"/>
      <c r="AC114" s="997"/>
      <c r="AD114" s="997"/>
      <c r="AE114" s="998"/>
      <c r="AF114" s="999">
        <v>149288</v>
      </c>
      <c r="AG114" s="997"/>
      <c r="AH114" s="997"/>
      <c r="AI114" s="997"/>
      <c r="AJ114" s="998"/>
      <c r="AK114" s="999">
        <v>78035</v>
      </c>
      <c r="AL114" s="997"/>
      <c r="AM114" s="997"/>
      <c r="AN114" s="997"/>
      <c r="AO114" s="998"/>
      <c r="AP114" s="1000">
        <v>0.6</v>
      </c>
      <c r="AQ114" s="1001"/>
      <c r="AR114" s="1001"/>
      <c r="AS114" s="1001"/>
      <c r="AT114" s="1002"/>
      <c r="AU114" s="946"/>
      <c r="AV114" s="947"/>
      <c r="AW114" s="947"/>
      <c r="AX114" s="947"/>
      <c r="AY114" s="947"/>
      <c r="AZ114" s="960" t="s">
        <v>429</v>
      </c>
      <c r="BA114" s="961"/>
      <c r="BB114" s="961"/>
      <c r="BC114" s="961"/>
      <c r="BD114" s="961"/>
      <c r="BE114" s="961"/>
      <c r="BF114" s="961"/>
      <c r="BG114" s="961"/>
      <c r="BH114" s="961"/>
      <c r="BI114" s="961"/>
      <c r="BJ114" s="961"/>
      <c r="BK114" s="961"/>
      <c r="BL114" s="961"/>
      <c r="BM114" s="961"/>
      <c r="BN114" s="961"/>
      <c r="BO114" s="961"/>
      <c r="BP114" s="962"/>
      <c r="BQ114" s="963">
        <v>1991886</v>
      </c>
      <c r="BR114" s="964"/>
      <c r="BS114" s="964"/>
      <c r="BT114" s="964"/>
      <c r="BU114" s="964"/>
      <c r="BV114" s="964">
        <v>1742548</v>
      </c>
      <c r="BW114" s="964"/>
      <c r="BX114" s="964"/>
      <c r="BY114" s="964"/>
      <c r="BZ114" s="964"/>
      <c r="CA114" s="964">
        <v>1467562</v>
      </c>
      <c r="CB114" s="964"/>
      <c r="CC114" s="964"/>
      <c r="CD114" s="964"/>
      <c r="CE114" s="964"/>
      <c r="CF114" s="958">
        <v>10.9</v>
      </c>
      <c r="CG114" s="959"/>
      <c r="CH114" s="959"/>
      <c r="CI114" s="959"/>
      <c r="CJ114" s="959"/>
      <c r="CK114" s="986"/>
      <c r="CL114" s="987"/>
      <c r="CM114" s="960" t="s">
        <v>430</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122</v>
      </c>
      <c r="DH114" s="997"/>
      <c r="DI114" s="997"/>
      <c r="DJ114" s="997"/>
      <c r="DK114" s="998"/>
      <c r="DL114" s="999" t="s">
        <v>122</v>
      </c>
      <c r="DM114" s="997"/>
      <c r="DN114" s="997"/>
      <c r="DO114" s="997"/>
      <c r="DP114" s="998"/>
      <c r="DQ114" s="999" t="s">
        <v>122</v>
      </c>
      <c r="DR114" s="997"/>
      <c r="DS114" s="997"/>
      <c r="DT114" s="997"/>
      <c r="DU114" s="998"/>
      <c r="DV114" s="1000" t="s">
        <v>122</v>
      </c>
      <c r="DW114" s="1001"/>
      <c r="DX114" s="1001"/>
      <c r="DY114" s="1001"/>
      <c r="DZ114" s="1002"/>
    </row>
    <row r="115" spans="1:130" s="230" customFormat="1" ht="26.25" customHeight="1" x14ac:dyDescent="0.2">
      <c r="A115" s="992"/>
      <c r="B115" s="993"/>
      <c r="C115" s="961" t="s">
        <v>431</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122</v>
      </c>
      <c r="AB115" s="976"/>
      <c r="AC115" s="976"/>
      <c r="AD115" s="976"/>
      <c r="AE115" s="977"/>
      <c r="AF115" s="978" t="s">
        <v>122</v>
      </c>
      <c r="AG115" s="976"/>
      <c r="AH115" s="976"/>
      <c r="AI115" s="976"/>
      <c r="AJ115" s="977"/>
      <c r="AK115" s="978" t="s">
        <v>122</v>
      </c>
      <c r="AL115" s="976"/>
      <c r="AM115" s="976"/>
      <c r="AN115" s="976"/>
      <c r="AO115" s="977"/>
      <c r="AP115" s="979" t="s">
        <v>122</v>
      </c>
      <c r="AQ115" s="980"/>
      <c r="AR115" s="980"/>
      <c r="AS115" s="980"/>
      <c r="AT115" s="981"/>
      <c r="AU115" s="946"/>
      <c r="AV115" s="947"/>
      <c r="AW115" s="947"/>
      <c r="AX115" s="947"/>
      <c r="AY115" s="947"/>
      <c r="AZ115" s="960" t="s">
        <v>432</v>
      </c>
      <c r="BA115" s="961"/>
      <c r="BB115" s="961"/>
      <c r="BC115" s="961"/>
      <c r="BD115" s="961"/>
      <c r="BE115" s="961"/>
      <c r="BF115" s="961"/>
      <c r="BG115" s="961"/>
      <c r="BH115" s="961"/>
      <c r="BI115" s="961"/>
      <c r="BJ115" s="961"/>
      <c r="BK115" s="961"/>
      <c r="BL115" s="961"/>
      <c r="BM115" s="961"/>
      <c r="BN115" s="961"/>
      <c r="BO115" s="961"/>
      <c r="BP115" s="962"/>
      <c r="BQ115" s="963" t="s">
        <v>122</v>
      </c>
      <c r="BR115" s="964"/>
      <c r="BS115" s="964"/>
      <c r="BT115" s="964"/>
      <c r="BU115" s="964"/>
      <c r="BV115" s="964" t="s">
        <v>122</v>
      </c>
      <c r="BW115" s="964"/>
      <c r="BX115" s="964"/>
      <c r="BY115" s="964"/>
      <c r="BZ115" s="964"/>
      <c r="CA115" s="964">
        <v>27818</v>
      </c>
      <c r="CB115" s="964"/>
      <c r="CC115" s="964"/>
      <c r="CD115" s="964"/>
      <c r="CE115" s="964"/>
      <c r="CF115" s="958">
        <v>0.2</v>
      </c>
      <c r="CG115" s="959"/>
      <c r="CH115" s="959"/>
      <c r="CI115" s="959"/>
      <c r="CJ115" s="959"/>
      <c r="CK115" s="986"/>
      <c r="CL115" s="987"/>
      <c r="CM115" s="960" t="s">
        <v>433</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122</v>
      </c>
      <c r="DH115" s="997"/>
      <c r="DI115" s="997"/>
      <c r="DJ115" s="997"/>
      <c r="DK115" s="998"/>
      <c r="DL115" s="999" t="s">
        <v>122</v>
      </c>
      <c r="DM115" s="997"/>
      <c r="DN115" s="997"/>
      <c r="DO115" s="997"/>
      <c r="DP115" s="998"/>
      <c r="DQ115" s="999" t="s">
        <v>122</v>
      </c>
      <c r="DR115" s="997"/>
      <c r="DS115" s="997"/>
      <c r="DT115" s="997"/>
      <c r="DU115" s="998"/>
      <c r="DV115" s="1000" t="s">
        <v>122</v>
      </c>
      <c r="DW115" s="1001"/>
      <c r="DX115" s="1001"/>
      <c r="DY115" s="1001"/>
      <c r="DZ115" s="1002"/>
    </row>
    <row r="116" spans="1:130" s="230" customFormat="1" ht="26.25" customHeight="1" x14ac:dyDescent="0.2">
      <c r="A116" s="994"/>
      <c r="B116" s="995"/>
      <c r="C116" s="1003" t="s">
        <v>434</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122</v>
      </c>
      <c r="AB116" s="997"/>
      <c r="AC116" s="997"/>
      <c r="AD116" s="997"/>
      <c r="AE116" s="998"/>
      <c r="AF116" s="999" t="s">
        <v>122</v>
      </c>
      <c r="AG116" s="997"/>
      <c r="AH116" s="997"/>
      <c r="AI116" s="997"/>
      <c r="AJ116" s="998"/>
      <c r="AK116" s="999" t="s">
        <v>122</v>
      </c>
      <c r="AL116" s="997"/>
      <c r="AM116" s="997"/>
      <c r="AN116" s="997"/>
      <c r="AO116" s="998"/>
      <c r="AP116" s="1000" t="s">
        <v>122</v>
      </c>
      <c r="AQ116" s="1001"/>
      <c r="AR116" s="1001"/>
      <c r="AS116" s="1001"/>
      <c r="AT116" s="1002"/>
      <c r="AU116" s="946"/>
      <c r="AV116" s="947"/>
      <c r="AW116" s="947"/>
      <c r="AX116" s="947"/>
      <c r="AY116" s="947"/>
      <c r="AZ116" s="1005" t="s">
        <v>435</v>
      </c>
      <c r="BA116" s="1006"/>
      <c r="BB116" s="1006"/>
      <c r="BC116" s="1006"/>
      <c r="BD116" s="1006"/>
      <c r="BE116" s="1006"/>
      <c r="BF116" s="1006"/>
      <c r="BG116" s="1006"/>
      <c r="BH116" s="1006"/>
      <c r="BI116" s="1006"/>
      <c r="BJ116" s="1006"/>
      <c r="BK116" s="1006"/>
      <c r="BL116" s="1006"/>
      <c r="BM116" s="1006"/>
      <c r="BN116" s="1006"/>
      <c r="BO116" s="1006"/>
      <c r="BP116" s="1007"/>
      <c r="BQ116" s="963" t="s">
        <v>122</v>
      </c>
      <c r="BR116" s="964"/>
      <c r="BS116" s="964"/>
      <c r="BT116" s="964"/>
      <c r="BU116" s="964"/>
      <c r="BV116" s="964" t="s">
        <v>122</v>
      </c>
      <c r="BW116" s="964"/>
      <c r="BX116" s="964"/>
      <c r="BY116" s="964"/>
      <c r="BZ116" s="964"/>
      <c r="CA116" s="964" t="s">
        <v>122</v>
      </c>
      <c r="CB116" s="964"/>
      <c r="CC116" s="964"/>
      <c r="CD116" s="964"/>
      <c r="CE116" s="964"/>
      <c r="CF116" s="958" t="s">
        <v>122</v>
      </c>
      <c r="CG116" s="959"/>
      <c r="CH116" s="959"/>
      <c r="CI116" s="959"/>
      <c r="CJ116" s="959"/>
      <c r="CK116" s="986"/>
      <c r="CL116" s="987"/>
      <c r="CM116" s="960" t="s">
        <v>436</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122</v>
      </c>
      <c r="DH116" s="997"/>
      <c r="DI116" s="997"/>
      <c r="DJ116" s="997"/>
      <c r="DK116" s="998"/>
      <c r="DL116" s="999" t="s">
        <v>122</v>
      </c>
      <c r="DM116" s="997"/>
      <c r="DN116" s="997"/>
      <c r="DO116" s="997"/>
      <c r="DP116" s="998"/>
      <c r="DQ116" s="999" t="s">
        <v>122</v>
      </c>
      <c r="DR116" s="997"/>
      <c r="DS116" s="997"/>
      <c r="DT116" s="997"/>
      <c r="DU116" s="998"/>
      <c r="DV116" s="1000" t="s">
        <v>122</v>
      </c>
      <c r="DW116" s="1001"/>
      <c r="DX116" s="1001"/>
      <c r="DY116" s="1001"/>
      <c r="DZ116" s="1002"/>
    </row>
    <row r="117" spans="1:130" s="230" customFormat="1" ht="26.25" customHeight="1" x14ac:dyDescent="0.2">
      <c r="A117" s="950" t="s">
        <v>178</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437</v>
      </c>
      <c r="Z117" s="932"/>
      <c r="AA117" s="1016">
        <v>2194439</v>
      </c>
      <c r="AB117" s="1017"/>
      <c r="AC117" s="1017"/>
      <c r="AD117" s="1017"/>
      <c r="AE117" s="1018"/>
      <c r="AF117" s="1019">
        <v>2214389</v>
      </c>
      <c r="AG117" s="1017"/>
      <c r="AH117" s="1017"/>
      <c r="AI117" s="1017"/>
      <c r="AJ117" s="1018"/>
      <c r="AK117" s="1019">
        <v>2084057</v>
      </c>
      <c r="AL117" s="1017"/>
      <c r="AM117" s="1017"/>
      <c r="AN117" s="1017"/>
      <c r="AO117" s="1018"/>
      <c r="AP117" s="1020"/>
      <c r="AQ117" s="1021"/>
      <c r="AR117" s="1021"/>
      <c r="AS117" s="1021"/>
      <c r="AT117" s="1022"/>
      <c r="AU117" s="946"/>
      <c r="AV117" s="947"/>
      <c r="AW117" s="947"/>
      <c r="AX117" s="947"/>
      <c r="AY117" s="947"/>
      <c r="AZ117" s="1012" t="s">
        <v>438</v>
      </c>
      <c r="BA117" s="1013"/>
      <c r="BB117" s="1013"/>
      <c r="BC117" s="1013"/>
      <c r="BD117" s="1013"/>
      <c r="BE117" s="1013"/>
      <c r="BF117" s="1013"/>
      <c r="BG117" s="1013"/>
      <c r="BH117" s="1013"/>
      <c r="BI117" s="1013"/>
      <c r="BJ117" s="1013"/>
      <c r="BK117" s="1013"/>
      <c r="BL117" s="1013"/>
      <c r="BM117" s="1013"/>
      <c r="BN117" s="1013"/>
      <c r="BO117" s="1013"/>
      <c r="BP117" s="1014"/>
      <c r="BQ117" s="963" t="s">
        <v>122</v>
      </c>
      <c r="BR117" s="964"/>
      <c r="BS117" s="964"/>
      <c r="BT117" s="964"/>
      <c r="BU117" s="964"/>
      <c r="BV117" s="964" t="s">
        <v>122</v>
      </c>
      <c r="BW117" s="964"/>
      <c r="BX117" s="964"/>
      <c r="BY117" s="964"/>
      <c r="BZ117" s="964"/>
      <c r="CA117" s="964" t="s">
        <v>122</v>
      </c>
      <c r="CB117" s="964"/>
      <c r="CC117" s="964"/>
      <c r="CD117" s="964"/>
      <c r="CE117" s="964"/>
      <c r="CF117" s="958" t="s">
        <v>122</v>
      </c>
      <c r="CG117" s="959"/>
      <c r="CH117" s="959"/>
      <c r="CI117" s="959"/>
      <c r="CJ117" s="959"/>
      <c r="CK117" s="986"/>
      <c r="CL117" s="987"/>
      <c r="CM117" s="960" t="s">
        <v>439</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122</v>
      </c>
      <c r="DH117" s="997"/>
      <c r="DI117" s="997"/>
      <c r="DJ117" s="997"/>
      <c r="DK117" s="998"/>
      <c r="DL117" s="999" t="s">
        <v>122</v>
      </c>
      <c r="DM117" s="997"/>
      <c r="DN117" s="997"/>
      <c r="DO117" s="997"/>
      <c r="DP117" s="998"/>
      <c r="DQ117" s="999" t="s">
        <v>122</v>
      </c>
      <c r="DR117" s="997"/>
      <c r="DS117" s="997"/>
      <c r="DT117" s="997"/>
      <c r="DU117" s="998"/>
      <c r="DV117" s="1000" t="s">
        <v>122</v>
      </c>
      <c r="DW117" s="1001"/>
      <c r="DX117" s="1001"/>
      <c r="DY117" s="1001"/>
      <c r="DZ117" s="1002"/>
    </row>
    <row r="118" spans="1:130" s="230" customFormat="1" ht="26.25" customHeight="1" x14ac:dyDescent="0.2">
      <c r="A118" s="950" t="s">
        <v>413</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410</v>
      </c>
      <c r="AB118" s="931"/>
      <c r="AC118" s="931"/>
      <c r="AD118" s="931"/>
      <c r="AE118" s="932"/>
      <c r="AF118" s="930" t="s">
        <v>411</v>
      </c>
      <c r="AG118" s="931"/>
      <c r="AH118" s="931"/>
      <c r="AI118" s="931"/>
      <c r="AJ118" s="932"/>
      <c r="AK118" s="930" t="s">
        <v>295</v>
      </c>
      <c r="AL118" s="931"/>
      <c r="AM118" s="931"/>
      <c r="AN118" s="931"/>
      <c r="AO118" s="932"/>
      <c r="AP118" s="1008" t="s">
        <v>412</v>
      </c>
      <c r="AQ118" s="1009"/>
      <c r="AR118" s="1009"/>
      <c r="AS118" s="1009"/>
      <c r="AT118" s="1010"/>
      <c r="AU118" s="946"/>
      <c r="AV118" s="947"/>
      <c r="AW118" s="947"/>
      <c r="AX118" s="947"/>
      <c r="AY118" s="947"/>
      <c r="AZ118" s="1011" t="s">
        <v>440</v>
      </c>
      <c r="BA118" s="1003"/>
      <c r="BB118" s="1003"/>
      <c r="BC118" s="1003"/>
      <c r="BD118" s="1003"/>
      <c r="BE118" s="1003"/>
      <c r="BF118" s="1003"/>
      <c r="BG118" s="1003"/>
      <c r="BH118" s="1003"/>
      <c r="BI118" s="1003"/>
      <c r="BJ118" s="1003"/>
      <c r="BK118" s="1003"/>
      <c r="BL118" s="1003"/>
      <c r="BM118" s="1003"/>
      <c r="BN118" s="1003"/>
      <c r="BO118" s="1003"/>
      <c r="BP118" s="1004"/>
      <c r="BQ118" s="1037" t="s">
        <v>122</v>
      </c>
      <c r="BR118" s="1038"/>
      <c r="BS118" s="1038"/>
      <c r="BT118" s="1038"/>
      <c r="BU118" s="1038"/>
      <c r="BV118" s="1038" t="s">
        <v>122</v>
      </c>
      <c r="BW118" s="1038"/>
      <c r="BX118" s="1038"/>
      <c r="BY118" s="1038"/>
      <c r="BZ118" s="1038"/>
      <c r="CA118" s="1038" t="s">
        <v>122</v>
      </c>
      <c r="CB118" s="1038"/>
      <c r="CC118" s="1038"/>
      <c r="CD118" s="1038"/>
      <c r="CE118" s="1038"/>
      <c r="CF118" s="958" t="s">
        <v>122</v>
      </c>
      <c r="CG118" s="959"/>
      <c r="CH118" s="959"/>
      <c r="CI118" s="959"/>
      <c r="CJ118" s="959"/>
      <c r="CK118" s="986"/>
      <c r="CL118" s="987"/>
      <c r="CM118" s="960" t="s">
        <v>441</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122</v>
      </c>
      <c r="DH118" s="997"/>
      <c r="DI118" s="997"/>
      <c r="DJ118" s="997"/>
      <c r="DK118" s="998"/>
      <c r="DL118" s="999" t="s">
        <v>122</v>
      </c>
      <c r="DM118" s="997"/>
      <c r="DN118" s="997"/>
      <c r="DO118" s="997"/>
      <c r="DP118" s="998"/>
      <c r="DQ118" s="999" t="s">
        <v>122</v>
      </c>
      <c r="DR118" s="997"/>
      <c r="DS118" s="997"/>
      <c r="DT118" s="997"/>
      <c r="DU118" s="998"/>
      <c r="DV118" s="1000" t="s">
        <v>122</v>
      </c>
      <c r="DW118" s="1001"/>
      <c r="DX118" s="1001"/>
      <c r="DY118" s="1001"/>
      <c r="DZ118" s="1002"/>
    </row>
    <row r="119" spans="1:130" s="230" customFormat="1" ht="26.25" customHeight="1" x14ac:dyDescent="0.2">
      <c r="A119" s="1094" t="s">
        <v>416</v>
      </c>
      <c r="B119" s="985"/>
      <c r="C119" s="967" t="s">
        <v>417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122</v>
      </c>
      <c r="AB119" s="938"/>
      <c r="AC119" s="938"/>
      <c r="AD119" s="938"/>
      <c r="AE119" s="939"/>
      <c r="AF119" s="940" t="s">
        <v>122</v>
      </c>
      <c r="AG119" s="938"/>
      <c r="AH119" s="938"/>
      <c r="AI119" s="938"/>
      <c r="AJ119" s="939"/>
      <c r="AK119" s="940" t="s">
        <v>122</v>
      </c>
      <c r="AL119" s="938"/>
      <c r="AM119" s="938"/>
      <c r="AN119" s="938"/>
      <c r="AO119" s="939"/>
      <c r="AP119" s="941" t="s">
        <v>122</v>
      </c>
      <c r="AQ119" s="942"/>
      <c r="AR119" s="942"/>
      <c r="AS119" s="942"/>
      <c r="AT119" s="943"/>
      <c r="AU119" s="948"/>
      <c r="AV119" s="949"/>
      <c r="AW119" s="949"/>
      <c r="AX119" s="949"/>
      <c r="AY119" s="949"/>
      <c r="AZ119" s="251" t="s">
        <v>178</v>
      </c>
      <c r="BA119" s="251"/>
      <c r="BB119" s="251"/>
      <c r="BC119" s="251"/>
      <c r="BD119" s="251"/>
      <c r="BE119" s="251"/>
      <c r="BF119" s="251"/>
      <c r="BG119" s="251"/>
      <c r="BH119" s="251"/>
      <c r="BI119" s="251"/>
      <c r="BJ119" s="251"/>
      <c r="BK119" s="251"/>
      <c r="BL119" s="251"/>
      <c r="BM119" s="251"/>
      <c r="BN119" s="251"/>
      <c r="BO119" s="1015" t="s">
        <v>442</v>
      </c>
      <c r="BP119" s="1043"/>
      <c r="BQ119" s="1037">
        <v>21873363</v>
      </c>
      <c r="BR119" s="1038"/>
      <c r="BS119" s="1038"/>
      <c r="BT119" s="1038"/>
      <c r="BU119" s="1038"/>
      <c r="BV119" s="1038">
        <v>20480364</v>
      </c>
      <c r="BW119" s="1038"/>
      <c r="BX119" s="1038"/>
      <c r="BY119" s="1038"/>
      <c r="BZ119" s="1038"/>
      <c r="CA119" s="1038">
        <v>19325142</v>
      </c>
      <c r="CB119" s="1038"/>
      <c r="CC119" s="1038"/>
      <c r="CD119" s="1038"/>
      <c r="CE119" s="1038"/>
      <c r="CF119" s="1039"/>
      <c r="CG119" s="1040"/>
      <c r="CH119" s="1040"/>
      <c r="CI119" s="1040"/>
      <c r="CJ119" s="1041"/>
      <c r="CK119" s="988"/>
      <c r="CL119" s="989"/>
      <c r="CM119" s="1011" t="s">
        <v>443</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122</v>
      </c>
      <c r="DH119" s="1024"/>
      <c r="DI119" s="1024"/>
      <c r="DJ119" s="1024"/>
      <c r="DK119" s="1025"/>
      <c r="DL119" s="1023" t="s">
        <v>122</v>
      </c>
      <c r="DM119" s="1024"/>
      <c r="DN119" s="1024"/>
      <c r="DO119" s="1024"/>
      <c r="DP119" s="1025"/>
      <c r="DQ119" s="1023" t="s">
        <v>122</v>
      </c>
      <c r="DR119" s="1024"/>
      <c r="DS119" s="1024"/>
      <c r="DT119" s="1024"/>
      <c r="DU119" s="1025"/>
      <c r="DV119" s="1026" t="s">
        <v>122</v>
      </c>
      <c r="DW119" s="1027"/>
      <c r="DX119" s="1027"/>
      <c r="DY119" s="1027"/>
      <c r="DZ119" s="1028"/>
    </row>
    <row r="120" spans="1:130" s="230" customFormat="1" ht="26.25" customHeight="1" x14ac:dyDescent="0.2">
      <c r="A120" s="1095"/>
      <c r="B120" s="987"/>
      <c r="C120" s="960" t="s">
        <v>420</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122</v>
      </c>
      <c r="AB120" s="997"/>
      <c r="AC120" s="997"/>
      <c r="AD120" s="997"/>
      <c r="AE120" s="998"/>
      <c r="AF120" s="999" t="s">
        <v>122</v>
      </c>
      <c r="AG120" s="997"/>
      <c r="AH120" s="997"/>
      <c r="AI120" s="997"/>
      <c r="AJ120" s="998"/>
      <c r="AK120" s="999" t="s">
        <v>122</v>
      </c>
      <c r="AL120" s="997"/>
      <c r="AM120" s="997"/>
      <c r="AN120" s="997"/>
      <c r="AO120" s="998"/>
      <c r="AP120" s="1000" t="s">
        <v>122</v>
      </c>
      <c r="AQ120" s="1001"/>
      <c r="AR120" s="1001"/>
      <c r="AS120" s="1001"/>
      <c r="AT120" s="1002"/>
      <c r="AU120" s="1029" t="s">
        <v>444</v>
      </c>
      <c r="AV120" s="1030"/>
      <c r="AW120" s="1030"/>
      <c r="AX120" s="1030"/>
      <c r="AY120" s="1031"/>
      <c r="AZ120" s="967" t="s">
        <v>445</v>
      </c>
      <c r="BA120" s="935"/>
      <c r="BB120" s="935"/>
      <c r="BC120" s="935"/>
      <c r="BD120" s="935"/>
      <c r="BE120" s="935"/>
      <c r="BF120" s="935"/>
      <c r="BG120" s="935"/>
      <c r="BH120" s="935"/>
      <c r="BI120" s="935"/>
      <c r="BJ120" s="935"/>
      <c r="BK120" s="935"/>
      <c r="BL120" s="935"/>
      <c r="BM120" s="935"/>
      <c r="BN120" s="935"/>
      <c r="BO120" s="935"/>
      <c r="BP120" s="936"/>
      <c r="BQ120" s="968">
        <v>5208937</v>
      </c>
      <c r="BR120" s="969"/>
      <c r="BS120" s="969"/>
      <c r="BT120" s="969"/>
      <c r="BU120" s="969"/>
      <c r="BV120" s="969">
        <v>5557645</v>
      </c>
      <c r="BW120" s="969"/>
      <c r="BX120" s="969"/>
      <c r="BY120" s="969"/>
      <c r="BZ120" s="969"/>
      <c r="CA120" s="969">
        <v>5069328</v>
      </c>
      <c r="CB120" s="969"/>
      <c r="CC120" s="969"/>
      <c r="CD120" s="969"/>
      <c r="CE120" s="969"/>
      <c r="CF120" s="982">
        <v>37.799999999999997</v>
      </c>
      <c r="CG120" s="983"/>
      <c r="CH120" s="983"/>
      <c r="CI120" s="983"/>
      <c r="CJ120" s="983"/>
      <c r="CK120" s="1044" t="s">
        <v>446</v>
      </c>
      <c r="CL120" s="1045"/>
      <c r="CM120" s="1045"/>
      <c r="CN120" s="1045"/>
      <c r="CO120" s="1046"/>
      <c r="CP120" s="1052" t="s">
        <v>395</v>
      </c>
      <c r="CQ120" s="1053"/>
      <c r="CR120" s="1053"/>
      <c r="CS120" s="1053"/>
      <c r="CT120" s="1053"/>
      <c r="CU120" s="1053"/>
      <c r="CV120" s="1053"/>
      <c r="CW120" s="1053"/>
      <c r="CX120" s="1053"/>
      <c r="CY120" s="1053"/>
      <c r="CZ120" s="1053"/>
      <c r="DA120" s="1053"/>
      <c r="DB120" s="1053"/>
      <c r="DC120" s="1053"/>
      <c r="DD120" s="1053"/>
      <c r="DE120" s="1053"/>
      <c r="DF120" s="1054"/>
      <c r="DG120" s="968">
        <v>2801304</v>
      </c>
      <c r="DH120" s="969"/>
      <c r="DI120" s="969"/>
      <c r="DJ120" s="969"/>
      <c r="DK120" s="969"/>
      <c r="DL120" s="969">
        <v>2782320</v>
      </c>
      <c r="DM120" s="969"/>
      <c r="DN120" s="969"/>
      <c r="DO120" s="969"/>
      <c r="DP120" s="969"/>
      <c r="DQ120" s="969">
        <v>2554224</v>
      </c>
      <c r="DR120" s="969"/>
      <c r="DS120" s="969"/>
      <c r="DT120" s="969"/>
      <c r="DU120" s="969"/>
      <c r="DV120" s="970">
        <v>19</v>
      </c>
      <c r="DW120" s="970"/>
      <c r="DX120" s="970"/>
      <c r="DY120" s="970"/>
      <c r="DZ120" s="971"/>
    </row>
    <row r="121" spans="1:130" s="230" customFormat="1" ht="26.25" customHeight="1" x14ac:dyDescent="0.2">
      <c r="A121" s="1095"/>
      <c r="B121" s="987"/>
      <c r="C121" s="1012" t="s">
        <v>447</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122</v>
      </c>
      <c r="AB121" s="997"/>
      <c r="AC121" s="997"/>
      <c r="AD121" s="997"/>
      <c r="AE121" s="998"/>
      <c r="AF121" s="999" t="s">
        <v>122</v>
      </c>
      <c r="AG121" s="997"/>
      <c r="AH121" s="997"/>
      <c r="AI121" s="997"/>
      <c r="AJ121" s="998"/>
      <c r="AK121" s="999" t="s">
        <v>122</v>
      </c>
      <c r="AL121" s="997"/>
      <c r="AM121" s="997"/>
      <c r="AN121" s="997"/>
      <c r="AO121" s="998"/>
      <c r="AP121" s="1000" t="s">
        <v>122</v>
      </c>
      <c r="AQ121" s="1001"/>
      <c r="AR121" s="1001"/>
      <c r="AS121" s="1001"/>
      <c r="AT121" s="1002"/>
      <c r="AU121" s="1032"/>
      <c r="AV121" s="1033"/>
      <c r="AW121" s="1033"/>
      <c r="AX121" s="1033"/>
      <c r="AY121" s="1034"/>
      <c r="AZ121" s="960" t="s">
        <v>448</v>
      </c>
      <c r="BA121" s="961"/>
      <c r="BB121" s="961"/>
      <c r="BC121" s="961"/>
      <c r="BD121" s="961"/>
      <c r="BE121" s="961"/>
      <c r="BF121" s="961"/>
      <c r="BG121" s="961"/>
      <c r="BH121" s="961"/>
      <c r="BI121" s="961"/>
      <c r="BJ121" s="961"/>
      <c r="BK121" s="961"/>
      <c r="BL121" s="961"/>
      <c r="BM121" s="961"/>
      <c r="BN121" s="961"/>
      <c r="BO121" s="961"/>
      <c r="BP121" s="962"/>
      <c r="BQ121" s="963">
        <v>7612507</v>
      </c>
      <c r="BR121" s="964"/>
      <c r="BS121" s="964"/>
      <c r="BT121" s="964"/>
      <c r="BU121" s="964"/>
      <c r="BV121" s="964">
        <v>7868941</v>
      </c>
      <c r="BW121" s="964"/>
      <c r="BX121" s="964"/>
      <c r="BY121" s="964"/>
      <c r="BZ121" s="964"/>
      <c r="CA121" s="964">
        <v>7575477</v>
      </c>
      <c r="CB121" s="964"/>
      <c r="CC121" s="964"/>
      <c r="CD121" s="964"/>
      <c r="CE121" s="964"/>
      <c r="CF121" s="958">
        <v>56.5</v>
      </c>
      <c r="CG121" s="959"/>
      <c r="CH121" s="959"/>
      <c r="CI121" s="959"/>
      <c r="CJ121" s="959"/>
      <c r="CK121" s="1047"/>
      <c r="CL121" s="1048"/>
      <c r="CM121" s="1048"/>
      <c r="CN121" s="1048"/>
      <c r="CO121" s="1049"/>
      <c r="CP121" s="1057" t="s">
        <v>393</v>
      </c>
      <c r="CQ121" s="1058"/>
      <c r="CR121" s="1058"/>
      <c r="CS121" s="1058"/>
      <c r="CT121" s="1058"/>
      <c r="CU121" s="1058"/>
      <c r="CV121" s="1058"/>
      <c r="CW121" s="1058"/>
      <c r="CX121" s="1058"/>
      <c r="CY121" s="1058"/>
      <c r="CZ121" s="1058"/>
      <c r="DA121" s="1058"/>
      <c r="DB121" s="1058"/>
      <c r="DC121" s="1058"/>
      <c r="DD121" s="1058"/>
      <c r="DE121" s="1058"/>
      <c r="DF121" s="1059"/>
      <c r="DG121" s="963">
        <v>1049</v>
      </c>
      <c r="DH121" s="964"/>
      <c r="DI121" s="964"/>
      <c r="DJ121" s="964"/>
      <c r="DK121" s="964"/>
      <c r="DL121" s="964">
        <v>976</v>
      </c>
      <c r="DM121" s="964"/>
      <c r="DN121" s="964"/>
      <c r="DO121" s="964"/>
      <c r="DP121" s="964"/>
      <c r="DQ121" s="964">
        <v>77107</v>
      </c>
      <c r="DR121" s="964"/>
      <c r="DS121" s="964"/>
      <c r="DT121" s="964"/>
      <c r="DU121" s="964"/>
      <c r="DV121" s="965">
        <v>0.6</v>
      </c>
      <c r="DW121" s="965"/>
      <c r="DX121" s="965"/>
      <c r="DY121" s="965"/>
      <c r="DZ121" s="966"/>
    </row>
    <row r="122" spans="1:130" s="230" customFormat="1" ht="26.25" customHeight="1" x14ac:dyDescent="0.2">
      <c r="A122" s="1095"/>
      <c r="B122" s="987"/>
      <c r="C122" s="960" t="s">
        <v>430</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122</v>
      </c>
      <c r="AB122" s="997"/>
      <c r="AC122" s="997"/>
      <c r="AD122" s="997"/>
      <c r="AE122" s="998"/>
      <c r="AF122" s="999" t="s">
        <v>122</v>
      </c>
      <c r="AG122" s="997"/>
      <c r="AH122" s="997"/>
      <c r="AI122" s="997"/>
      <c r="AJ122" s="998"/>
      <c r="AK122" s="999" t="s">
        <v>122</v>
      </c>
      <c r="AL122" s="997"/>
      <c r="AM122" s="997"/>
      <c r="AN122" s="997"/>
      <c r="AO122" s="998"/>
      <c r="AP122" s="1000" t="s">
        <v>122</v>
      </c>
      <c r="AQ122" s="1001"/>
      <c r="AR122" s="1001"/>
      <c r="AS122" s="1001"/>
      <c r="AT122" s="1002"/>
      <c r="AU122" s="1032"/>
      <c r="AV122" s="1033"/>
      <c r="AW122" s="1033"/>
      <c r="AX122" s="1033"/>
      <c r="AY122" s="1034"/>
      <c r="AZ122" s="1011" t="s">
        <v>449</v>
      </c>
      <c r="BA122" s="1003"/>
      <c r="BB122" s="1003"/>
      <c r="BC122" s="1003"/>
      <c r="BD122" s="1003"/>
      <c r="BE122" s="1003"/>
      <c r="BF122" s="1003"/>
      <c r="BG122" s="1003"/>
      <c r="BH122" s="1003"/>
      <c r="BI122" s="1003"/>
      <c r="BJ122" s="1003"/>
      <c r="BK122" s="1003"/>
      <c r="BL122" s="1003"/>
      <c r="BM122" s="1003"/>
      <c r="BN122" s="1003"/>
      <c r="BO122" s="1003"/>
      <c r="BP122" s="1004"/>
      <c r="BQ122" s="1037">
        <v>12332860</v>
      </c>
      <c r="BR122" s="1038"/>
      <c r="BS122" s="1038"/>
      <c r="BT122" s="1038"/>
      <c r="BU122" s="1038"/>
      <c r="BV122" s="1038">
        <v>11595971</v>
      </c>
      <c r="BW122" s="1038"/>
      <c r="BX122" s="1038"/>
      <c r="BY122" s="1038"/>
      <c r="BZ122" s="1038"/>
      <c r="CA122" s="1038">
        <v>11322295</v>
      </c>
      <c r="CB122" s="1038"/>
      <c r="CC122" s="1038"/>
      <c r="CD122" s="1038"/>
      <c r="CE122" s="1038"/>
      <c r="CF122" s="1055">
        <v>84.4</v>
      </c>
      <c r="CG122" s="1056"/>
      <c r="CH122" s="1056"/>
      <c r="CI122" s="1056"/>
      <c r="CJ122" s="1056"/>
      <c r="CK122" s="1047"/>
      <c r="CL122" s="1048"/>
      <c r="CM122" s="1048"/>
      <c r="CN122" s="1048"/>
      <c r="CO122" s="1049"/>
      <c r="CP122" s="1057" t="s">
        <v>391</v>
      </c>
      <c r="CQ122" s="1058"/>
      <c r="CR122" s="1058"/>
      <c r="CS122" s="1058"/>
      <c r="CT122" s="1058"/>
      <c r="CU122" s="1058"/>
      <c r="CV122" s="1058"/>
      <c r="CW122" s="1058"/>
      <c r="CX122" s="1058"/>
      <c r="CY122" s="1058"/>
      <c r="CZ122" s="1058"/>
      <c r="DA122" s="1058"/>
      <c r="DB122" s="1058"/>
      <c r="DC122" s="1058"/>
      <c r="DD122" s="1058"/>
      <c r="DE122" s="1058"/>
      <c r="DF122" s="1059"/>
      <c r="DG122" s="963" t="s">
        <v>122</v>
      </c>
      <c r="DH122" s="964"/>
      <c r="DI122" s="964"/>
      <c r="DJ122" s="964"/>
      <c r="DK122" s="964"/>
      <c r="DL122" s="964" t="s">
        <v>122</v>
      </c>
      <c r="DM122" s="964"/>
      <c r="DN122" s="964"/>
      <c r="DO122" s="964"/>
      <c r="DP122" s="964"/>
      <c r="DQ122" s="964" t="s">
        <v>122</v>
      </c>
      <c r="DR122" s="964"/>
      <c r="DS122" s="964"/>
      <c r="DT122" s="964"/>
      <c r="DU122" s="964"/>
      <c r="DV122" s="965" t="s">
        <v>122</v>
      </c>
      <c r="DW122" s="965"/>
      <c r="DX122" s="965"/>
      <c r="DY122" s="965"/>
      <c r="DZ122" s="966"/>
    </row>
    <row r="123" spans="1:130" s="230" customFormat="1" ht="26.25" customHeight="1" x14ac:dyDescent="0.2">
      <c r="A123" s="1095"/>
      <c r="B123" s="987"/>
      <c r="C123" s="960" t="s">
        <v>436</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122</v>
      </c>
      <c r="AB123" s="997"/>
      <c r="AC123" s="997"/>
      <c r="AD123" s="997"/>
      <c r="AE123" s="998"/>
      <c r="AF123" s="999" t="s">
        <v>122</v>
      </c>
      <c r="AG123" s="997"/>
      <c r="AH123" s="997"/>
      <c r="AI123" s="997"/>
      <c r="AJ123" s="998"/>
      <c r="AK123" s="999" t="s">
        <v>122</v>
      </c>
      <c r="AL123" s="997"/>
      <c r="AM123" s="997"/>
      <c r="AN123" s="997"/>
      <c r="AO123" s="998"/>
      <c r="AP123" s="1000" t="s">
        <v>122</v>
      </c>
      <c r="AQ123" s="1001"/>
      <c r="AR123" s="1001"/>
      <c r="AS123" s="1001"/>
      <c r="AT123" s="1002"/>
      <c r="AU123" s="1035"/>
      <c r="AV123" s="1036"/>
      <c r="AW123" s="1036"/>
      <c r="AX123" s="1036"/>
      <c r="AY123" s="1036"/>
      <c r="AZ123" s="251" t="s">
        <v>178</v>
      </c>
      <c r="BA123" s="251"/>
      <c r="BB123" s="251"/>
      <c r="BC123" s="251"/>
      <c r="BD123" s="251"/>
      <c r="BE123" s="251"/>
      <c r="BF123" s="251"/>
      <c r="BG123" s="251"/>
      <c r="BH123" s="251"/>
      <c r="BI123" s="251"/>
      <c r="BJ123" s="251"/>
      <c r="BK123" s="251"/>
      <c r="BL123" s="251"/>
      <c r="BM123" s="251"/>
      <c r="BN123" s="251"/>
      <c r="BO123" s="1015" t="s">
        <v>450</v>
      </c>
      <c r="BP123" s="1043"/>
      <c r="BQ123" s="1101">
        <v>25154304</v>
      </c>
      <c r="BR123" s="1102"/>
      <c r="BS123" s="1102"/>
      <c r="BT123" s="1102"/>
      <c r="BU123" s="1102"/>
      <c r="BV123" s="1102">
        <v>25022557</v>
      </c>
      <c r="BW123" s="1102"/>
      <c r="BX123" s="1102"/>
      <c r="BY123" s="1102"/>
      <c r="BZ123" s="1102"/>
      <c r="CA123" s="1102">
        <v>23967100</v>
      </c>
      <c r="CB123" s="1102"/>
      <c r="CC123" s="1102"/>
      <c r="CD123" s="1102"/>
      <c r="CE123" s="1102"/>
      <c r="CF123" s="1039"/>
      <c r="CG123" s="1040"/>
      <c r="CH123" s="1040"/>
      <c r="CI123" s="1040"/>
      <c r="CJ123" s="1041"/>
      <c r="CK123" s="1047"/>
      <c r="CL123" s="1048"/>
      <c r="CM123" s="1048"/>
      <c r="CN123" s="1048"/>
      <c r="CO123" s="1049"/>
      <c r="CP123" s="1057" t="s">
        <v>392</v>
      </c>
      <c r="CQ123" s="1058"/>
      <c r="CR123" s="1058"/>
      <c r="CS123" s="1058"/>
      <c r="CT123" s="1058"/>
      <c r="CU123" s="1058"/>
      <c r="CV123" s="1058"/>
      <c r="CW123" s="1058"/>
      <c r="CX123" s="1058"/>
      <c r="CY123" s="1058"/>
      <c r="CZ123" s="1058"/>
      <c r="DA123" s="1058"/>
      <c r="DB123" s="1058"/>
      <c r="DC123" s="1058"/>
      <c r="DD123" s="1058"/>
      <c r="DE123" s="1058"/>
      <c r="DF123" s="1059"/>
      <c r="DG123" s="996" t="s">
        <v>122</v>
      </c>
      <c r="DH123" s="997"/>
      <c r="DI123" s="997"/>
      <c r="DJ123" s="997"/>
      <c r="DK123" s="998"/>
      <c r="DL123" s="999" t="s">
        <v>122</v>
      </c>
      <c r="DM123" s="997"/>
      <c r="DN123" s="997"/>
      <c r="DO123" s="997"/>
      <c r="DP123" s="998"/>
      <c r="DQ123" s="999" t="s">
        <v>122</v>
      </c>
      <c r="DR123" s="997"/>
      <c r="DS123" s="997"/>
      <c r="DT123" s="997"/>
      <c r="DU123" s="998"/>
      <c r="DV123" s="1000" t="s">
        <v>122</v>
      </c>
      <c r="DW123" s="1001"/>
      <c r="DX123" s="1001"/>
      <c r="DY123" s="1001"/>
      <c r="DZ123" s="1002"/>
    </row>
    <row r="124" spans="1:130" s="230" customFormat="1" ht="26.25" customHeight="1" thickBot="1" x14ac:dyDescent="0.25">
      <c r="A124" s="1095"/>
      <c r="B124" s="987"/>
      <c r="C124" s="960" t="s">
        <v>439</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122</v>
      </c>
      <c r="AB124" s="997"/>
      <c r="AC124" s="997"/>
      <c r="AD124" s="997"/>
      <c r="AE124" s="998"/>
      <c r="AF124" s="999" t="s">
        <v>122</v>
      </c>
      <c r="AG124" s="997"/>
      <c r="AH124" s="997"/>
      <c r="AI124" s="997"/>
      <c r="AJ124" s="998"/>
      <c r="AK124" s="999" t="s">
        <v>122</v>
      </c>
      <c r="AL124" s="997"/>
      <c r="AM124" s="997"/>
      <c r="AN124" s="997"/>
      <c r="AO124" s="998"/>
      <c r="AP124" s="1000" t="s">
        <v>122</v>
      </c>
      <c r="AQ124" s="1001"/>
      <c r="AR124" s="1001"/>
      <c r="AS124" s="1001"/>
      <c r="AT124" s="1002"/>
      <c r="AU124" s="1097" t="s">
        <v>451</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122</v>
      </c>
      <c r="BR124" s="1065"/>
      <c r="BS124" s="1065"/>
      <c r="BT124" s="1065"/>
      <c r="BU124" s="1065"/>
      <c r="BV124" s="1065" t="s">
        <v>122</v>
      </c>
      <c r="BW124" s="1065"/>
      <c r="BX124" s="1065"/>
      <c r="BY124" s="1065"/>
      <c r="BZ124" s="1065"/>
      <c r="CA124" s="1065" t="s">
        <v>122</v>
      </c>
      <c r="CB124" s="1065"/>
      <c r="CC124" s="1065"/>
      <c r="CD124" s="1065"/>
      <c r="CE124" s="1065"/>
      <c r="CF124" s="1066"/>
      <c r="CG124" s="1067"/>
      <c r="CH124" s="1067"/>
      <c r="CI124" s="1067"/>
      <c r="CJ124" s="1068"/>
      <c r="CK124" s="1050"/>
      <c r="CL124" s="1050"/>
      <c r="CM124" s="1050"/>
      <c r="CN124" s="1050"/>
      <c r="CO124" s="1051"/>
      <c r="CP124" s="1057" t="s">
        <v>452</v>
      </c>
      <c r="CQ124" s="1058"/>
      <c r="CR124" s="1058"/>
      <c r="CS124" s="1058"/>
      <c r="CT124" s="1058"/>
      <c r="CU124" s="1058"/>
      <c r="CV124" s="1058"/>
      <c r="CW124" s="1058"/>
      <c r="CX124" s="1058"/>
      <c r="CY124" s="1058"/>
      <c r="CZ124" s="1058"/>
      <c r="DA124" s="1058"/>
      <c r="DB124" s="1058"/>
      <c r="DC124" s="1058"/>
      <c r="DD124" s="1058"/>
      <c r="DE124" s="1058"/>
      <c r="DF124" s="1059"/>
      <c r="DG124" s="1042" t="s">
        <v>122</v>
      </c>
      <c r="DH124" s="1024"/>
      <c r="DI124" s="1024"/>
      <c r="DJ124" s="1024"/>
      <c r="DK124" s="1025"/>
      <c r="DL124" s="1023" t="s">
        <v>122</v>
      </c>
      <c r="DM124" s="1024"/>
      <c r="DN124" s="1024"/>
      <c r="DO124" s="1024"/>
      <c r="DP124" s="1025"/>
      <c r="DQ124" s="1023" t="s">
        <v>122</v>
      </c>
      <c r="DR124" s="1024"/>
      <c r="DS124" s="1024"/>
      <c r="DT124" s="1024"/>
      <c r="DU124" s="1025"/>
      <c r="DV124" s="1026" t="s">
        <v>122</v>
      </c>
      <c r="DW124" s="1027"/>
      <c r="DX124" s="1027"/>
      <c r="DY124" s="1027"/>
      <c r="DZ124" s="1028"/>
    </row>
    <row r="125" spans="1:130" s="230" customFormat="1" ht="26.25" customHeight="1" x14ac:dyDescent="0.2">
      <c r="A125" s="1095"/>
      <c r="B125" s="987"/>
      <c r="C125" s="960" t="s">
        <v>441</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122</v>
      </c>
      <c r="AB125" s="997"/>
      <c r="AC125" s="997"/>
      <c r="AD125" s="997"/>
      <c r="AE125" s="998"/>
      <c r="AF125" s="999" t="s">
        <v>122</v>
      </c>
      <c r="AG125" s="997"/>
      <c r="AH125" s="997"/>
      <c r="AI125" s="997"/>
      <c r="AJ125" s="998"/>
      <c r="AK125" s="999" t="s">
        <v>122</v>
      </c>
      <c r="AL125" s="997"/>
      <c r="AM125" s="997"/>
      <c r="AN125" s="997"/>
      <c r="AO125" s="998"/>
      <c r="AP125" s="1000" t="s">
        <v>122</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453</v>
      </c>
      <c r="CL125" s="1045"/>
      <c r="CM125" s="1045"/>
      <c r="CN125" s="1045"/>
      <c r="CO125" s="1046"/>
      <c r="CP125" s="967" t="s">
        <v>454</v>
      </c>
      <c r="CQ125" s="935"/>
      <c r="CR125" s="935"/>
      <c r="CS125" s="935"/>
      <c r="CT125" s="935"/>
      <c r="CU125" s="935"/>
      <c r="CV125" s="935"/>
      <c r="CW125" s="935"/>
      <c r="CX125" s="935"/>
      <c r="CY125" s="935"/>
      <c r="CZ125" s="935"/>
      <c r="DA125" s="935"/>
      <c r="DB125" s="935"/>
      <c r="DC125" s="935"/>
      <c r="DD125" s="935"/>
      <c r="DE125" s="935"/>
      <c r="DF125" s="936"/>
      <c r="DG125" s="968" t="s">
        <v>122</v>
      </c>
      <c r="DH125" s="969"/>
      <c r="DI125" s="969"/>
      <c r="DJ125" s="969"/>
      <c r="DK125" s="969"/>
      <c r="DL125" s="969" t="s">
        <v>122</v>
      </c>
      <c r="DM125" s="969"/>
      <c r="DN125" s="969"/>
      <c r="DO125" s="969"/>
      <c r="DP125" s="969"/>
      <c r="DQ125" s="969" t="s">
        <v>122</v>
      </c>
      <c r="DR125" s="969"/>
      <c r="DS125" s="969"/>
      <c r="DT125" s="969"/>
      <c r="DU125" s="969"/>
      <c r="DV125" s="970" t="s">
        <v>122</v>
      </c>
      <c r="DW125" s="970"/>
      <c r="DX125" s="970"/>
      <c r="DY125" s="970"/>
      <c r="DZ125" s="971"/>
    </row>
    <row r="126" spans="1:130" s="230" customFormat="1" ht="26.25" customHeight="1" thickBot="1" x14ac:dyDescent="0.25">
      <c r="A126" s="1095"/>
      <c r="B126" s="987"/>
      <c r="C126" s="960" t="s">
        <v>443</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122</v>
      </c>
      <c r="AB126" s="997"/>
      <c r="AC126" s="997"/>
      <c r="AD126" s="997"/>
      <c r="AE126" s="998"/>
      <c r="AF126" s="999" t="s">
        <v>122</v>
      </c>
      <c r="AG126" s="997"/>
      <c r="AH126" s="997"/>
      <c r="AI126" s="997"/>
      <c r="AJ126" s="998"/>
      <c r="AK126" s="999" t="s">
        <v>122</v>
      </c>
      <c r="AL126" s="997"/>
      <c r="AM126" s="997"/>
      <c r="AN126" s="997"/>
      <c r="AO126" s="998"/>
      <c r="AP126" s="1000" t="s">
        <v>122</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455</v>
      </c>
      <c r="CQ126" s="961"/>
      <c r="CR126" s="961"/>
      <c r="CS126" s="961"/>
      <c r="CT126" s="961"/>
      <c r="CU126" s="961"/>
      <c r="CV126" s="961"/>
      <c r="CW126" s="961"/>
      <c r="CX126" s="961"/>
      <c r="CY126" s="961"/>
      <c r="CZ126" s="961"/>
      <c r="DA126" s="961"/>
      <c r="DB126" s="961"/>
      <c r="DC126" s="961"/>
      <c r="DD126" s="961"/>
      <c r="DE126" s="961"/>
      <c r="DF126" s="962"/>
      <c r="DG126" s="963" t="s">
        <v>122</v>
      </c>
      <c r="DH126" s="964"/>
      <c r="DI126" s="964"/>
      <c r="DJ126" s="964"/>
      <c r="DK126" s="964"/>
      <c r="DL126" s="964" t="s">
        <v>122</v>
      </c>
      <c r="DM126" s="964"/>
      <c r="DN126" s="964"/>
      <c r="DO126" s="964"/>
      <c r="DP126" s="964"/>
      <c r="DQ126" s="964">
        <v>27818</v>
      </c>
      <c r="DR126" s="964"/>
      <c r="DS126" s="964"/>
      <c r="DT126" s="964"/>
      <c r="DU126" s="964"/>
      <c r="DV126" s="965">
        <v>0.2</v>
      </c>
      <c r="DW126" s="965"/>
      <c r="DX126" s="965"/>
      <c r="DY126" s="965"/>
      <c r="DZ126" s="966"/>
    </row>
    <row r="127" spans="1:130" s="230" customFormat="1" ht="26.25" customHeight="1" x14ac:dyDescent="0.2">
      <c r="A127" s="1096"/>
      <c r="B127" s="989"/>
      <c r="C127" s="1011" t="s">
        <v>456</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122</v>
      </c>
      <c r="AB127" s="997"/>
      <c r="AC127" s="997"/>
      <c r="AD127" s="997"/>
      <c r="AE127" s="998"/>
      <c r="AF127" s="999" t="s">
        <v>122</v>
      </c>
      <c r="AG127" s="997"/>
      <c r="AH127" s="997"/>
      <c r="AI127" s="997"/>
      <c r="AJ127" s="998"/>
      <c r="AK127" s="999" t="s">
        <v>122</v>
      </c>
      <c r="AL127" s="997"/>
      <c r="AM127" s="997"/>
      <c r="AN127" s="997"/>
      <c r="AO127" s="998"/>
      <c r="AP127" s="1000" t="s">
        <v>122</v>
      </c>
      <c r="AQ127" s="1001"/>
      <c r="AR127" s="1001"/>
      <c r="AS127" s="1001"/>
      <c r="AT127" s="1002"/>
      <c r="AU127" s="232"/>
      <c r="AV127" s="232"/>
      <c r="AW127" s="232"/>
      <c r="AX127" s="1069" t="s">
        <v>457</v>
      </c>
      <c r="AY127" s="1070"/>
      <c r="AZ127" s="1070"/>
      <c r="BA127" s="1070"/>
      <c r="BB127" s="1070"/>
      <c r="BC127" s="1070"/>
      <c r="BD127" s="1070"/>
      <c r="BE127" s="1071"/>
      <c r="BF127" s="1072" t="s">
        <v>458</v>
      </c>
      <c r="BG127" s="1070"/>
      <c r="BH127" s="1070"/>
      <c r="BI127" s="1070"/>
      <c r="BJ127" s="1070"/>
      <c r="BK127" s="1070"/>
      <c r="BL127" s="1071"/>
      <c r="BM127" s="1072" t="s">
        <v>459</v>
      </c>
      <c r="BN127" s="1070"/>
      <c r="BO127" s="1070"/>
      <c r="BP127" s="1070"/>
      <c r="BQ127" s="1070"/>
      <c r="BR127" s="1070"/>
      <c r="BS127" s="1071"/>
      <c r="BT127" s="1072" t="s">
        <v>460</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461</v>
      </c>
      <c r="CQ127" s="961"/>
      <c r="CR127" s="961"/>
      <c r="CS127" s="961"/>
      <c r="CT127" s="961"/>
      <c r="CU127" s="961"/>
      <c r="CV127" s="961"/>
      <c r="CW127" s="961"/>
      <c r="CX127" s="961"/>
      <c r="CY127" s="961"/>
      <c r="CZ127" s="961"/>
      <c r="DA127" s="961"/>
      <c r="DB127" s="961"/>
      <c r="DC127" s="961"/>
      <c r="DD127" s="961"/>
      <c r="DE127" s="961"/>
      <c r="DF127" s="962"/>
      <c r="DG127" s="963" t="s">
        <v>122</v>
      </c>
      <c r="DH127" s="964"/>
      <c r="DI127" s="964"/>
      <c r="DJ127" s="964"/>
      <c r="DK127" s="964"/>
      <c r="DL127" s="964" t="s">
        <v>122</v>
      </c>
      <c r="DM127" s="964"/>
      <c r="DN127" s="964"/>
      <c r="DO127" s="964"/>
      <c r="DP127" s="964"/>
      <c r="DQ127" s="964" t="s">
        <v>122</v>
      </c>
      <c r="DR127" s="964"/>
      <c r="DS127" s="964"/>
      <c r="DT127" s="964"/>
      <c r="DU127" s="964"/>
      <c r="DV127" s="965" t="s">
        <v>122</v>
      </c>
      <c r="DW127" s="965"/>
      <c r="DX127" s="965"/>
      <c r="DY127" s="965"/>
      <c r="DZ127" s="966"/>
    </row>
    <row r="128" spans="1:130" s="230" customFormat="1" ht="26.25" customHeight="1" thickBot="1" x14ac:dyDescent="0.25">
      <c r="A128" s="1079" t="s">
        <v>462</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463</v>
      </c>
      <c r="X128" s="1081"/>
      <c r="Y128" s="1081"/>
      <c r="Z128" s="1082"/>
      <c r="AA128" s="1083">
        <v>667626</v>
      </c>
      <c r="AB128" s="1084"/>
      <c r="AC128" s="1084"/>
      <c r="AD128" s="1084"/>
      <c r="AE128" s="1085"/>
      <c r="AF128" s="1086">
        <v>706556</v>
      </c>
      <c r="AG128" s="1084"/>
      <c r="AH128" s="1084"/>
      <c r="AI128" s="1084"/>
      <c r="AJ128" s="1085"/>
      <c r="AK128" s="1086">
        <v>711770</v>
      </c>
      <c r="AL128" s="1084"/>
      <c r="AM128" s="1084"/>
      <c r="AN128" s="1084"/>
      <c r="AO128" s="1085"/>
      <c r="AP128" s="1087"/>
      <c r="AQ128" s="1088"/>
      <c r="AR128" s="1088"/>
      <c r="AS128" s="1088"/>
      <c r="AT128" s="1089"/>
      <c r="AU128" s="232"/>
      <c r="AV128" s="232"/>
      <c r="AW128" s="232"/>
      <c r="AX128" s="934" t="s">
        <v>464</v>
      </c>
      <c r="AY128" s="935"/>
      <c r="AZ128" s="935"/>
      <c r="BA128" s="935"/>
      <c r="BB128" s="935"/>
      <c r="BC128" s="935"/>
      <c r="BD128" s="935"/>
      <c r="BE128" s="936"/>
      <c r="BF128" s="1090" t="s">
        <v>122</v>
      </c>
      <c r="BG128" s="1091"/>
      <c r="BH128" s="1091"/>
      <c r="BI128" s="1091"/>
      <c r="BJ128" s="1091"/>
      <c r="BK128" s="1091"/>
      <c r="BL128" s="1092"/>
      <c r="BM128" s="1090">
        <v>12.81</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465</v>
      </c>
      <c r="CQ128" s="762"/>
      <c r="CR128" s="762"/>
      <c r="CS128" s="762"/>
      <c r="CT128" s="762"/>
      <c r="CU128" s="762"/>
      <c r="CV128" s="762"/>
      <c r="CW128" s="762"/>
      <c r="CX128" s="762"/>
      <c r="CY128" s="762"/>
      <c r="CZ128" s="762"/>
      <c r="DA128" s="762"/>
      <c r="DB128" s="762"/>
      <c r="DC128" s="762"/>
      <c r="DD128" s="762"/>
      <c r="DE128" s="762"/>
      <c r="DF128" s="1074"/>
      <c r="DG128" s="1075" t="s">
        <v>122</v>
      </c>
      <c r="DH128" s="1076"/>
      <c r="DI128" s="1076"/>
      <c r="DJ128" s="1076"/>
      <c r="DK128" s="1076"/>
      <c r="DL128" s="1076" t="s">
        <v>122</v>
      </c>
      <c r="DM128" s="1076"/>
      <c r="DN128" s="1076"/>
      <c r="DO128" s="1076"/>
      <c r="DP128" s="1076"/>
      <c r="DQ128" s="1076" t="s">
        <v>122</v>
      </c>
      <c r="DR128" s="1076"/>
      <c r="DS128" s="1076"/>
      <c r="DT128" s="1076"/>
      <c r="DU128" s="1076"/>
      <c r="DV128" s="1077" t="s">
        <v>122</v>
      </c>
      <c r="DW128" s="1077"/>
      <c r="DX128" s="1077"/>
      <c r="DY128" s="1077"/>
      <c r="DZ128" s="1078"/>
    </row>
    <row r="129" spans="1:131" s="230" customFormat="1" ht="26.25" customHeight="1" x14ac:dyDescent="0.2">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466</v>
      </c>
      <c r="X129" s="1109"/>
      <c r="Y129" s="1109"/>
      <c r="Z129" s="1110"/>
      <c r="AA129" s="996">
        <v>14617065</v>
      </c>
      <c r="AB129" s="997"/>
      <c r="AC129" s="997"/>
      <c r="AD129" s="997"/>
      <c r="AE129" s="998"/>
      <c r="AF129" s="999">
        <v>14426507</v>
      </c>
      <c r="AG129" s="997"/>
      <c r="AH129" s="997"/>
      <c r="AI129" s="997"/>
      <c r="AJ129" s="998"/>
      <c r="AK129" s="999">
        <v>14570811</v>
      </c>
      <c r="AL129" s="997"/>
      <c r="AM129" s="997"/>
      <c r="AN129" s="997"/>
      <c r="AO129" s="998"/>
      <c r="AP129" s="1111"/>
      <c r="AQ129" s="1112"/>
      <c r="AR129" s="1112"/>
      <c r="AS129" s="1112"/>
      <c r="AT129" s="1113"/>
      <c r="AU129" s="233"/>
      <c r="AV129" s="233"/>
      <c r="AW129" s="233"/>
      <c r="AX129" s="1103" t="s">
        <v>467</v>
      </c>
      <c r="AY129" s="961"/>
      <c r="AZ129" s="961"/>
      <c r="BA129" s="961"/>
      <c r="BB129" s="961"/>
      <c r="BC129" s="961"/>
      <c r="BD129" s="961"/>
      <c r="BE129" s="962"/>
      <c r="BF129" s="1104" t="s">
        <v>122</v>
      </c>
      <c r="BG129" s="1105"/>
      <c r="BH129" s="1105"/>
      <c r="BI129" s="1105"/>
      <c r="BJ129" s="1105"/>
      <c r="BK129" s="1105"/>
      <c r="BL129" s="1106"/>
      <c r="BM129" s="1104">
        <v>17.809999999999999</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2" t="s">
        <v>468</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469</v>
      </c>
      <c r="X130" s="1109"/>
      <c r="Y130" s="1109"/>
      <c r="Z130" s="1110"/>
      <c r="AA130" s="996">
        <v>1303279</v>
      </c>
      <c r="AB130" s="997"/>
      <c r="AC130" s="997"/>
      <c r="AD130" s="997"/>
      <c r="AE130" s="998"/>
      <c r="AF130" s="999">
        <v>1248962</v>
      </c>
      <c r="AG130" s="997"/>
      <c r="AH130" s="997"/>
      <c r="AI130" s="997"/>
      <c r="AJ130" s="998"/>
      <c r="AK130" s="999">
        <v>1158108</v>
      </c>
      <c r="AL130" s="997"/>
      <c r="AM130" s="997"/>
      <c r="AN130" s="997"/>
      <c r="AO130" s="998"/>
      <c r="AP130" s="1111"/>
      <c r="AQ130" s="1112"/>
      <c r="AR130" s="1112"/>
      <c r="AS130" s="1112"/>
      <c r="AT130" s="1113"/>
      <c r="AU130" s="233"/>
      <c r="AV130" s="233"/>
      <c r="AW130" s="233"/>
      <c r="AX130" s="1103" t="s">
        <v>470</v>
      </c>
      <c r="AY130" s="961"/>
      <c r="AZ130" s="961"/>
      <c r="BA130" s="961"/>
      <c r="BB130" s="961"/>
      <c r="BC130" s="961"/>
      <c r="BD130" s="961"/>
      <c r="BE130" s="962"/>
      <c r="BF130" s="1139">
        <v>1.7</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471</v>
      </c>
      <c r="X131" s="1146"/>
      <c r="Y131" s="1146"/>
      <c r="Z131" s="1147"/>
      <c r="AA131" s="1042">
        <v>13313786</v>
      </c>
      <c r="AB131" s="1024"/>
      <c r="AC131" s="1024"/>
      <c r="AD131" s="1024"/>
      <c r="AE131" s="1025"/>
      <c r="AF131" s="1023">
        <v>13177545</v>
      </c>
      <c r="AG131" s="1024"/>
      <c r="AH131" s="1024"/>
      <c r="AI131" s="1024"/>
      <c r="AJ131" s="1025"/>
      <c r="AK131" s="1023">
        <v>13412703</v>
      </c>
      <c r="AL131" s="1024"/>
      <c r="AM131" s="1024"/>
      <c r="AN131" s="1024"/>
      <c r="AO131" s="1025"/>
      <c r="AP131" s="1148"/>
      <c r="AQ131" s="1149"/>
      <c r="AR131" s="1149"/>
      <c r="AS131" s="1149"/>
      <c r="AT131" s="1150"/>
      <c r="AU131" s="233"/>
      <c r="AV131" s="233"/>
      <c r="AW131" s="233"/>
      <c r="AX131" s="1121" t="s">
        <v>472</v>
      </c>
      <c r="AY131" s="762"/>
      <c r="AZ131" s="762"/>
      <c r="BA131" s="762"/>
      <c r="BB131" s="762"/>
      <c r="BC131" s="762"/>
      <c r="BD131" s="762"/>
      <c r="BE131" s="1074"/>
      <c r="BF131" s="1122" t="s">
        <v>122</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8" t="s">
        <v>473</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474</v>
      </c>
      <c r="W132" s="1132"/>
      <c r="X132" s="1132"/>
      <c r="Y132" s="1132"/>
      <c r="Z132" s="1133"/>
      <c r="AA132" s="1134">
        <v>1.678966449</v>
      </c>
      <c r="AB132" s="1135"/>
      <c r="AC132" s="1135"/>
      <c r="AD132" s="1135"/>
      <c r="AE132" s="1136"/>
      <c r="AF132" s="1137">
        <v>1.9644857979999999</v>
      </c>
      <c r="AG132" s="1135"/>
      <c r="AH132" s="1135"/>
      <c r="AI132" s="1135"/>
      <c r="AJ132" s="1136"/>
      <c r="AK132" s="1137">
        <v>1.5968369689999999</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475</v>
      </c>
      <c r="W133" s="1115"/>
      <c r="X133" s="1115"/>
      <c r="Y133" s="1115"/>
      <c r="Z133" s="1116"/>
      <c r="AA133" s="1117">
        <v>1.9</v>
      </c>
      <c r="AB133" s="1118"/>
      <c r="AC133" s="1118"/>
      <c r="AD133" s="1118"/>
      <c r="AE133" s="1119"/>
      <c r="AF133" s="1117">
        <v>1.5</v>
      </c>
      <c r="AG133" s="1118"/>
      <c r="AH133" s="1118"/>
      <c r="AI133" s="1118"/>
      <c r="AJ133" s="1119"/>
      <c r="AK133" s="1117">
        <v>1.7</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miZUYz/gy5iLa4fsnwr3KMkOWIxmO3Y/+rq6CEkhTWHG1CACqSvP1wbsBhdcB48OPI0NyLbKwMmlYckm7GolA==" saltValue="m39nwF99+x0Co02phvOM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qqfupbT7jHWNS8FJ42y65I/MFDktxBU7AfMYz8RDHPgC6JgFEz7stt0PnJGWaz1MrQJjS7WXMaBkE1fbj1/Xw==" saltValue="ARHjzFXJgwk52b2Kp85E3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hUbHY9WvfGzxQbtN3HvngYFYr1fNqIIAcUshJZqqPNWt03TrUS/F9LuXNtqCMnJM/TzInpnzJNdPamKbrTuMg==" saltValue="2rb3W2HDlufrS3hIIlB9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484</v>
      </c>
      <c r="AL9" s="1155"/>
      <c r="AM9" s="1155"/>
      <c r="AN9" s="1156"/>
      <c r="AO9" s="281">
        <v>4467076</v>
      </c>
      <c r="AP9" s="281">
        <v>61859</v>
      </c>
      <c r="AQ9" s="282">
        <v>73824</v>
      </c>
      <c r="AR9" s="283">
        <v>-16.2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485</v>
      </c>
      <c r="AL10" s="1155"/>
      <c r="AM10" s="1155"/>
      <c r="AN10" s="1156"/>
      <c r="AO10" s="284">
        <v>582435</v>
      </c>
      <c r="AP10" s="284">
        <v>8065</v>
      </c>
      <c r="AQ10" s="285">
        <v>6244</v>
      </c>
      <c r="AR10" s="286">
        <v>29.2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486</v>
      </c>
      <c r="AL11" s="1155"/>
      <c r="AM11" s="1155"/>
      <c r="AN11" s="1156"/>
      <c r="AO11" s="284" t="s">
        <v>487</v>
      </c>
      <c r="AP11" s="284" t="s">
        <v>487</v>
      </c>
      <c r="AQ11" s="285">
        <v>1048</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488</v>
      </c>
      <c r="AL12" s="1155"/>
      <c r="AM12" s="1155"/>
      <c r="AN12" s="1156"/>
      <c r="AO12" s="284" t="s">
        <v>487</v>
      </c>
      <c r="AP12" s="284" t="s">
        <v>487</v>
      </c>
      <c r="AQ12" s="285">
        <v>8</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489</v>
      </c>
      <c r="AL13" s="1155"/>
      <c r="AM13" s="1155"/>
      <c r="AN13" s="1156"/>
      <c r="AO13" s="284">
        <v>131298</v>
      </c>
      <c r="AP13" s="284">
        <v>1818</v>
      </c>
      <c r="AQ13" s="285">
        <v>2350</v>
      </c>
      <c r="AR13" s="286">
        <v>-22.6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490</v>
      </c>
      <c r="AL14" s="1155"/>
      <c r="AM14" s="1155"/>
      <c r="AN14" s="1156"/>
      <c r="AO14" s="284">
        <v>142249</v>
      </c>
      <c r="AP14" s="284">
        <v>1970</v>
      </c>
      <c r="AQ14" s="285">
        <v>1698</v>
      </c>
      <c r="AR14" s="286">
        <v>16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491</v>
      </c>
      <c r="AL15" s="1158"/>
      <c r="AM15" s="1158"/>
      <c r="AN15" s="1159"/>
      <c r="AO15" s="284">
        <v>-240822</v>
      </c>
      <c r="AP15" s="284">
        <v>-3335</v>
      </c>
      <c r="AQ15" s="285">
        <v>-3564</v>
      </c>
      <c r="AR15" s="286">
        <v>-6.4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178</v>
      </c>
      <c r="AL16" s="1158"/>
      <c r="AM16" s="1158"/>
      <c r="AN16" s="1159"/>
      <c r="AO16" s="284">
        <v>5082236</v>
      </c>
      <c r="AP16" s="284">
        <v>70377</v>
      </c>
      <c r="AQ16" s="285">
        <v>81608</v>
      </c>
      <c r="AR16" s="286">
        <v>-13.8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496</v>
      </c>
      <c r="AL21" s="1161"/>
      <c r="AM21" s="1161"/>
      <c r="AN21" s="1162"/>
      <c r="AO21" s="297">
        <v>6.27</v>
      </c>
      <c r="AP21" s="298">
        <v>7.59</v>
      </c>
      <c r="AQ21" s="299">
        <v>-1.32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497</v>
      </c>
      <c r="AL22" s="1161"/>
      <c r="AM22" s="1161"/>
      <c r="AN22" s="1162"/>
      <c r="AO22" s="302">
        <v>99.4</v>
      </c>
      <c r="AP22" s="303">
        <v>98.2</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1" t="s">
        <v>498</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501</v>
      </c>
      <c r="AL32" s="1169"/>
      <c r="AM32" s="1169"/>
      <c r="AN32" s="1170"/>
      <c r="AO32" s="312">
        <v>1774348</v>
      </c>
      <c r="AP32" s="312">
        <v>24571</v>
      </c>
      <c r="AQ32" s="313">
        <v>42992</v>
      </c>
      <c r="AR32" s="314">
        <v>-42.8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502</v>
      </c>
      <c r="AL33" s="1169"/>
      <c r="AM33" s="1169"/>
      <c r="AN33" s="1170"/>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503</v>
      </c>
      <c r="AL34" s="1169"/>
      <c r="AM34" s="1169"/>
      <c r="AN34" s="1170"/>
      <c r="AO34" s="312" t="s">
        <v>487</v>
      </c>
      <c r="AP34" s="312" t="s">
        <v>487</v>
      </c>
      <c r="AQ34" s="313">
        <v>43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504</v>
      </c>
      <c r="AL35" s="1169"/>
      <c r="AM35" s="1169"/>
      <c r="AN35" s="1170"/>
      <c r="AO35" s="312">
        <v>231674</v>
      </c>
      <c r="AP35" s="312">
        <v>3208</v>
      </c>
      <c r="AQ35" s="313">
        <v>11969</v>
      </c>
      <c r="AR35" s="314">
        <v>-73.2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505</v>
      </c>
      <c r="AL36" s="1169"/>
      <c r="AM36" s="1169"/>
      <c r="AN36" s="1170"/>
      <c r="AO36" s="312">
        <v>78035</v>
      </c>
      <c r="AP36" s="312">
        <v>1081</v>
      </c>
      <c r="AQ36" s="313">
        <v>2138</v>
      </c>
      <c r="AR36" s="314">
        <v>-49.4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506</v>
      </c>
      <c r="AL37" s="1169"/>
      <c r="AM37" s="1169"/>
      <c r="AN37" s="1170"/>
      <c r="AO37" s="312" t="s">
        <v>487</v>
      </c>
      <c r="AP37" s="312" t="s">
        <v>487</v>
      </c>
      <c r="AQ37" s="313">
        <v>592</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507</v>
      </c>
      <c r="AL38" s="1172"/>
      <c r="AM38" s="1172"/>
      <c r="AN38" s="1173"/>
      <c r="AO38" s="315" t="s">
        <v>487</v>
      </c>
      <c r="AP38" s="315" t="s">
        <v>487</v>
      </c>
      <c r="AQ38" s="316">
        <v>2</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508</v>
      </c>
      <c r="AL39" s="1172"/>
      <c r="AM39" s="1172"/>
      <c r="AN39" s="1173"/>
      <c r="AO39" s="312">
        <v>-711770</v>
      </c>
      <c r="AP39" s="312">
        <v>-9856</v>
      </c>
      <c r="AQ39" s="313">
        <v>-5777</v>
      </c>
      <c r="AR39" s="314">
        <v>70.599999999999994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509</v>
      </c>
      <c r="AL40" s="1169"/>
      <c r="AM40" s="1169"/>
      <c r="AN40" s="1170"/>
      <c r="AO40" s="312">
        <v>-1158108</v>
      </c>
      <c r="AP40" s="312">
        <v>-16037</v>
      </c>
      <c r="AQ40" s="313">
        <v>-36457</v>
      </c>
      <c r="AR40" s="314">
        <v>-56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288</v>
      </c>
      <c r="AL41" s="1175"/>
      <c r="AM41" s="1175"/>
      <c r="AN41" s="1176"/>
      <c r="AO41" s="312">
        <v>214179</v>
      </c>
      <c r="AP41" s="312">
        <v>2966</v>
      </c>
      <c r="AQ41" s="313">
        <v>15502</v>
      </c>
      <c r="AR41" s="314">
        <v>-80.900000000000006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479</v>
      </c>
      <c r="AN49" s="1165" t="s">
        <v>512</v>
      </c>
      <c r="AO49" s="1166"/>
      <c r="AP49" s="1166"/>
      <c r="AQ49" s="1166"/>
      <c r="AR49" s="116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4065015</v>
      </c>
      <c r="AN51" s="334">
        <v>56175</v>
      </c>
      <c r="AO51" s="335">
        <v>25.7</v>
      </c>
      <c r="AP51" s="336">
        <v>62383</v>
      </c>
      <c r="AQ51" s="337">
        <v>14.1</v>
      </c>
      <c r="AR51" s="338">
        <v>11.6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1149009</v>
      </c>
      <c r="AN52" s="342">
        <v>15878</v>
      </c>
      <c r="AO52" s="343">
        <v>22</v>
      </c>
      <c r="AP52" s="344">
        <v>35325</v>
      </c>
      <c r="AQ52" s="345">
        <v>7.6</v>
      </c>
      <c r="AR52" s="346">
        <v>14.4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3173215</v>
      </c>
      <c r="AN53" s="334">
        <v>43876</v>
      </c>
      <c r="AO53" s="335">
        <v>-21.9</v>
      </c>
      <c r="AP53" s="336">
        <v>63812</v>
      </c>
      <c r="AQ53" s="337">
        <v>2.2999999999999998</v>
      </c>
      <c r="AR53" s="338">
        <v>-24.2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939400</v>
      </c>
      <c r="AN54" s="342">
        <v>12989</v>
      </c>
      <c r="AO54" s="343">
        <v>-18.2</v>
      </c>
      <c r="AP54" s="344">
        <v>33848</v>
      </c>
      <c r="AQ54" s="345">
        <v>-4.2</v>
      </c>
      <c r="AR54" s="346">
        <v>-14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1943046</v>
      </c>
      <c r="AN55" s="334">
        <v>26954</v>
      </c>
      <c r="AO55" s="335">
        <v>-38.6</v>
      </c>
      <c r="AP55" s="336">
        <v>54225</v>
      </c>
      <c r="AQ55" s="337">
        <v>-15</v>
      </c>
      <c r="AR55" s="338">
        <v>-23.6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620267</v>
      </c>
      <c r="AN56" s="342">
        <v>8604</v>
      </c>
      <c r="AO56" s="343">
        <v>-33.799999999999997</v>
      </c>
      <c r="AP56" s="344">
        <v>27337</v>
      </c>
      <c r="AQ56" s="345">
        <v>-19.2</v>
      </c>
      <c r="AR56" s="346">
        <v>-14.6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2092556</v>
      </c>
      <c r="AN57" s="334">
        <v>29051</v>
      </c>
      <c r="AO57" s="335">
        <v>7.8</v>
      </c>
      <c r="AP57" s="336">
        <v>54016</v>
      </c>
      <c r="AQ57" s="337">
        <v>-0.4</v>
      </c>
      <c r="AR57" s="338">
        <v>8.1999999999999993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719103</v>
      </c>
      <c r="AN58" s="342">
        <v>9983</v>
      </c>
      <c r="AO58" s="343">
        <v>16</v>
      </c>
      <c r="AP58" s="344">
        <v>28078</v>
      </c>
      <c r="AQ58" s="345">
        <v>2.7</v>
      </c>
      <c r="AR58" s="346">
        <v>13.3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2426954</v>
      </c>
      <c r="AN59" s="334">
        <v>33608</v>
      </c>
      <c r="AO59" s="335">
        <v>15.7</v>
      </c>
      <c r="AP59" s="336">
        <v>52786</v>
      </c>
      <c r="AQ59" s="337">
        <v>-2.2999999999999998</v>
      </c>
      <c r="AR59" s="338">
        <v>18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791236</v>
      </c>
      <c r="AN60" s="342">
        <v>10957</v>
      </c>
      <c r="AO60" s="343">
        <v>9.8000000000000007</v>
      </c>
      <c r="AP60" s="344">
        <v>28742</v>
      </c>
      <c r="AQ60" s="345">
        <v>2.4</v>
      </c>
      <c r="AR60" s="346">
        <v>7.4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2740157</v>
      </c>
      <c r="AN61" s="349">
        <v>37933</v>
      </c>
      <c r="AO61" s="350">
        <v>-2.2999999999999998</v>
      </c>
      <c r="AP61" s="351">
        <v>57444</v>
      </c>
      <c r="AQ61" s="352">
        <v>-0.3</v>
      </c>
      <c r="AR61" s="338">
        <v>-2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843803</v>
      </c>
      <c r="AN62" s="342">
        <v>11682</v>
      </c>
      <c r="AO62" s="343">
        <v>-0.8</v>
      </c>
      <c r="AP62" s="344">
        <v>30666</v>
      </c>
      <c r="AQ62" s="345">
        <v>-2.1</v>
      </c>
      <c r="AR62" s="346">
        <v>1.3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oShJiCVvUBCGs9RigyZLiDmFmq3HOo+5xnVjI5DJ0d4HCB6HN2Vo9YhneXXZUlJbtsWY+SFjrd+C5qekHyIjQ==" saltValue="aE2Zk0ze7g+x81GzsBxh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iPza2tVjMtLKUgiD31LVd32dmjCxk0w3eq60JekSMgxAM4gXUZgygVtmGh5+zHDL31Gwhd9IST2szXb/OVBdow==" saltValue="HqG68/zr4zVuz6wrfDAZ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2HTIMWZzS8hBvSiczzvpBawgFfY+HBu5b0J/tjstyQnsg5xvGGhjBCoUcQ8Fjupbm4eWSEYfGEeGVEeFr/rPHQ==" saltValue="H3e/EHhPp2rtwW3RtRXV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7" t="s">
        <v>3</v>
      </c>
      <c r="D47" s="1177"/>
      <c r="E47" s="1178"/>
      <c r="F47" s="11">
        <v>10.02</v>
      </c>
      <c r="G47" s="12">
        <v>10.61</v>
      </c>
      <c r="H47" s="12">
        <v>14.64</v>
      </c>
      <c r="I47" s="12">
        <v>16.62</v>
      </c>
      <c r="J47" s="13">
        <v>14.86</v>
      </c>
    </row>
    <row r="48" spans="2:10" ht="57.75" customHeight="1" x14ac:dyDescent="0.2">
      <c r="B48" s="14"/>
      <c r="C48" s="1179" t="s">
        <v>4</v>
      </c>
      <c r="D48" s="1179"/>
      <c r="E48" s="1180"/>
      <c r="F48" s="15">
        <v>6.95</v>
      </c>
      <c r="G48" s="16">
        <v>7.57</v>
      </c>
      <c r="H48" s="16">
        <v>10.42</v>
      </c>
      <c r="I48" s="16">
        <v>9.82</v>
      </c>
      <c r="J48" s="17">
        <v>10</v>
      </c>
    </row>
    <row r="49" spans="2:10" ht="57.75" customHeight="1" thickBot="1" x14ac:dyDescent="0.25">
      <c r="B49" s="18"/>
      <c r="C49" s="1181" t="s">
        <v>5</v>
      </c>
      <c r="D49" s="1181"/>
      <c r="E49" s="1182"/>
      <c r="F49" s="19" t="s">
        <v>531</v>
      </c>
      <c r="G49" s="20">
        <v>1.82</v>
      </c>
      <c r="H49" s="20">
        <v>9.17</v>
      </c>
      <c r="I49" s="20">
        <v>1.04</v>
      </c>
      <c r="J49" s="21" t="s">
        <v>532</v>
      </c>
    </row>
    <row r="50" spans="2:10" ht="13" x14ac:dyDescent="0.2"/>
  </sheetData>
  <sheetProtection algorithmName="SHA-512" hashValue="rkdAQWPUki8OoTBn9+l8CSyA3ktCUCnn2npjEiZt2u8f1uR7NbzNUs9nwzquJtJ8S0E7TD1kZudURLlupNpKiQ==" saltValue="vPuVkHBCGn9LlZPlVHRf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2025-03-07T07:32:48Z</cp:lastPrinted>
  <dcterms:created xsi:type="dcterms:W3CDTF">2025-02-19T03:02:37Z</dcterms:created>
  <dcterms:modified xsi:type="dcterms:W3CDTF">2025-09-24T06:35:49Z</dcterms:modified>
  <cp:category/>
</cp:coreProperties>
</file>